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15" activeTab="0"/>
  </bookViews>
  <sheets>
    <sheet name="บัญชีโครงการ" sheetId="1" r:id="rId1"/>
    <sheet name="บัญชีสรุปง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<sst xmlns="http://schemas.openxmlformats.org/spreadsheetml/2006/main" count="1255" uniqueCount="416">
  <si>
    <t>ลำดับที่</t>
  </si>
  <si>
    <t>รายละเอียดของกิจกรรม</t>
  </si>
  <si>
    <t>สถานที่ดำเนินการ</t>
  </si>
  <si>
    <t>หน่วยดำเนินการ</t>
  </si>
  <si>
    <t>งบประมาณ  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</si>
  <si>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</si>
  <si>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</si>
  <si>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</si>
  <si>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</si>
  <si>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</si>
  <si>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</si>
  <si>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</si>
  <si>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</si>
  <si>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</si>
  <si>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</si>
  <si>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</si>
  <si>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</si>
  <si>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บัญชีโครงการ/กิจกรรม/งบประมาณ</t>
  </si>
  <si>
    <t>องค์การบริหารส่วนตำบลเสมาใหญ่  อำเภอบัวใหญ่  จังหวัดนครราชสีมา</t>
  </si>
  <si>
    <t>โครงการ / กิจกรรม</t>
  </si>
  <si>
    <t>ส่วนโยธา</t>
  </si>
  <si>
    <t>อบต.</t>
  </si>
  <si>
    <t>สำนักปลัด</t>
  </si>
  <si>
    <t>ส่วนการคลัง</t>
  </si>
  <si>
    <t>ส่วนศึกษา</t>
  </si>
  <si>
    <t>โครงการส่งเสริมการศึกษาต่อในระดับ</t>
  </si>
  <si>
    <t>ปริญญาโทและตรี</t>
  </si>
  <si>
    <t>ส่งเสริมให้บุคลากรศึกษาต่อในระดับ</t>
  </si>
  <si>
    <t>โครงการวันเด็ก</t>
  </si>
  <si>
    <t>จัดกิจกรรมวันเด็ก</t>
  </si>
  <si>
    <t>โครงการอุดหนุนโรงเรียนในตำบลเสมาใหญ่</t>
  </si>
  <si>
    <t>โครงการอุดหนุนศูนย์การเรียนชุมชนตำบล</t>
  </si>
  <si>
    <t>เสมาใหญ่</t>
  </si>
  <si>
    <t>อุดหนุนโรงเรียนในตำบลเสมาใหญ่</t>
  </si>
  <si>
    <t>โครงการสนับสนุนเบี้ยยังชีพผู้สูงอายุ</t>
  </si>
  <si>
    <t>สนับสนุนเบี้ยยังชีพแก่ผู้สูงอายุในตำบล</t>
  </si>
  <si>
    <t>โครงการสนับสนุนเบี้ยยังชีพผู้พิการ</t>
  </si>
  <si>
    <t>โครงการสนับสนุนเบี้ยยังชีพผู้ป่วยเอดส์</t>
  </si>
  <si>
    <t>สนับสนุนเบี้ยยังชีพผู้ป่วยเอดส์ในตำบล</t>
  </si>
  <si>
    <t>ต่อคนต่อเดือน</t>
  </si>
  <si>
    <t>โครงการอุดหนุนกิ่งกาชาดอำเภอบัวใหญ่</t>
  </si>
  <si>
    <t>สนับสนุนงบประมาณตามโครงการ</t>
  </si>
  <si>
    <t>บรรเทาทุกข์กิ่งกาชาดอำเภอบัวใหญ่</t>
  </si>
  <si>
    <t>รณรงค์ให้ประชาชนกำจัดลูกน้ำยุงลาย</t>
  </si>
  <si>
    <t>ส่วนเกษตร</t>
  </si>
  <si>
    <t>จัดแข่งขันกีฬาประจำตำบล</t>
  </si>
  <si>
    <t>โครงการอุดหนุนอำเภอบัวใหญ่เพื่อจัดงาน</t>
  </si>
  <si>
    <t>รัฐพิธีต่าง ๆ</t>
  </si>
  <si>
    <t>อุดหนุนงบประมาณแก่อำเภอบัวใหญ่</t>
  </si>
  <si>
    <t>จัดงานประเพณีบัวไหมบัวใหญ่ร่วมกับ</t>
  </si>
  <si>
    <t>อปท.ในเขตอำเภอบัวใหญ่</t>
  </si>
  <si>
    <t>ตามโครงการรัฐพิธีต่าง ๆ</t>
  </si>
  <si>
    <t>โครงการบรรพชาสามเณรภาคฤดูร้อน</t>
  </si>
  <si>
    <t>จัดทำโครงการบรรพชาสามเณรภาค</t>
  </si>
  <si>
    <t>ฤดูร้อน</t>
  </si>
  <si>
    <t>โครงการรณรงค์ลดอุบัติเหตุช่วงเทศกาลปี</t>
  </si>
  <si>
    <t>ใหม่และสงกรานต์</t>
  </si>
  <si>
    <t>บัญชีสรุปโครงการและงบประมาณ</t>
  </si>
  <si>
    <t>ยุทธศาสตร์ / แนวทางการพัฒนา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</si>
  <si>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</si>
  <si>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</si>
  <si>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</si>
  <si>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คิดเป็นร้อยละของจำนวนงบประมาณ</t>
  </si>
  <si>
    <t>ทางบก ทางน้ำและทางระบายน้ำและการปรับปรุงบำรุงรักษา</t>
  </si>
  <si>
    <t>ในเขตชุมชนและท้องถิ่น</t>
  </si>
  <si>
    <t>รวม</t>
  </si>
  <si>
    <t>การบริหารจัดการที่ดี</t>
  </si>
  <si>
    <t>ความเหมาะสมสอดคล้อง</t>
  </si>
  <si>
    <t>สนับสนุนงบประมาณและพัฒนา ศูนย์การเรียนชุมชน ศูนย์พัฒนาเด็กเล็ก</t>
  </si>
  <si>
    <t>และนอกระบบโรงเรียน  ทั้งระดับก่อนวัยเรียน ประถม มัธยมและปริญญาตรี</t>
  </si>
  <si>
    <t xml:space="preserve">ภาคประชาชนโดยการสนับสนุนงบประมาณและพัฒนา ศูนย์การเรียนชุมชน </t>
  </si>
  <si>
    <t>ศูนย์พัฒนาเด็กเล็ก</t>
  </si>
  <si>
    <t>ชีพผู้สูงอายุอย่างทั่วถึงและเป็นธรรม</t>
  </si>
  <si>
    <t>สตรี คนชราผู้ด้อยโอกาสและผู้ติดเชื้อเอดส์  จัดให้มีและเพิ่มศักยภาพศูนย์</t>
  </si>
  <si>
    <t>พัฒนาเด็กเล็ก</t>
  </si>
  <si>
    <t>โดยส่งเสริมและสนับสนุนสาธารณสุข (อสม) ให้ทำงานอย่างมีคุณภาพและ</t>
  </si>
  <si>
    <t>ขวัญกำลังใจที่ดี</t>
  </si>
  <si>
    <t>ชาชน เพื่อแก้ปัญหายาเสพติดและใช้เวลาว่างให้เกิดประโยชน์</t>
  </si>
  <si>
    <t xml:space="preserve"> ประเพณีภูมิปัญญาท้องถิ่น ภายในจังหวัด</t>
  </si>
  <si>
    <t>ธรรมประเพณีวิถีพุทธท้องถิ่น</t>
  </si>
  <si>
    <t>ความร่มรื่นสองข้างทาง เช่น หน้าโรงเรียน ชุมชน</t>
  </si>
  <si>
    <t>ในชีวิตและทรัพย์สิน ลดอุบัติเหตุจราจรทางบก ทางน้ำ</t>
  </si>
  <si>
    <t>ปลอดภัยโดยส่งเสริมและสนับสนุนตำรวจบ้าน อปพร. ให้ทำงานอย่างมี</t>
  </si>
  <si>
    <t>ประสิทธิภาพ</t>
  </si>
  <si>
    <t>รวมทั้งสิ้น</t>
  </si>
  <si>
    <t>ทุกส่วน</t>
  </si>
  <si>
    <t>/</t>
  </si>
  <si>
    <t>อ.บัวใหญ่</t>
  </si>
  <si>
    <t>ใหญ่</t>
  </si>
  <si>
    <t>จัดกิจกรรมรณรงค์ลดอุบัติเหตุ เช่น ทำ</t>
  </si>
  <si>
    <t>ส่วนท้องถิ่นและสมาชิกสภาท้องถิ่น</t>
  </si>
  <si>
    <t>จัดฝึกอบรมผู้บริหาร พนักงาน สมาชิก</t>
  </si>
  <si>
    <t>และศึกษาดูงานหน่วยงานต่าง ๆ ที่มีการ</t>
  </si>
  <si>
    <t>บริหารจัดการที่ดี</t>
  </si>
  <si>
    <t>โครงการท้องถิ่นสัมพันธ์</t>
  </si>
  <si>
    <t>โครงการส่งเสริมประสิทธิภาพการปฏิ</t>
  </si>
  <si>
    <t>จัดกิจกรรมวันผู้สูงอายุเช่น รดน้ำดำหัว</t>
  </si>
  <si>
    <t>โครงการจ้างนักเรียนนักศึกษาทำงานช่วงปิดภาคเรียน</t>
  </si>
  <si>
    <t>จ้างนักเรียนนักศึกษามาทำงานที่ อบต.</t>
  </si>
  <si>
    <t>เช่น การจัดเก็บข้อมูลต่าง ๆ</t>
  </si>
  <si>
    <t>อุดหนุนศูนย์การเรียนชุมชนตำบลเสมา</t>
  </si>
  <si>
    <t>ใหญ่เพื่อส่งเสริมกิจกรรมการศึกษา</t>
  </si>
  <si>
    <t>โรงเรียน</t>
  </si>
  <si>
    <t>อบต. ในเขตอำเภอบัวใหญ่</t>
  </si>
  <si>
    <t>จัดกิจกรรมเชื่อมความสัมพันธ์ระหว่าง</t>
  </si>
  <si>
    <t>แจ้งน้อย</t>
  </si>
  <si>
    <t>วัดบ้าน</t>
  </si>
  <si>
    <t>หนองหัวช้าง</t>
  </si>
  <si>
    <t>การว่างงานที่เกิดจากผลกระทบปัญหาเศรษฐกิจโลกและประเทศ</t>
  </si>
  <si>
    <t>พ.ศ. ๒๕๕๓</t>
  </si>
  <si>
    <t>พ.ศ. ๒๕๕๔</t>
  </si>
  <si>
    <t>๑.  ยุทธศาสตร์การพัฒนาด้านโครงสร้างพื้นฐาน</t>
  </si>
  <si>
    <t>๒.  ยุทธศาสตร์การบริหารราชการให้มีประสิทธิภาพคุณภาพ</t>
  </si>
  <si>
    <t>๓.  ยุทธศาสตร์การพัฒนาด้านการศึกษา</t>
  </si>
  <si>
    <t>๔.  ยุทธศาสตร์การพัฒนาด้านสวัสดิการสังคม</t>
  </si>
  <si>
    <t>๕.  ยุทธศาสตร์การพัฒนาด้านสาธารณสุข</t>
  </si>
  <si>
    <t>๖.  ยุทธศาสตร์การกีฬาและนันทนาการ</t>
  </si>
  <si>
    <t>๗.  ยุทธศาสตร์การท่องเที่ยวและบริการ</t>
  </si>
  <si>
    <t>๘.  ยุทธศาสตร์ด้านเกษตรกรรม</t>
  </si>
  <si>
    <t>๙.  ยุทธศาสตร์การส่งเสริมศาสนาและวัฒนธรรม</t>
  </si>
  <si>
    <t>๑๐.  ยุทธศาสตร์การพัฒนาทรัพยากรและสิ่งแวดล้อม</t>
  </si>
  <si>
    <t>๑๑.  ยุทธศาสตร์ด้านความมั่นคงปลอดภัยในชีวิตและทรัพย์สิน</t>
  </si>
  <si>
    <t>๑๒.  ยุทธศาสตร์ด้านเศรษฐกิจ พาณิชยกรรม  อุตสาหกรรม</t>
  </si>
  <si>
    <t>บ้านโนน</t>
  </si>
  <si>
    <t>สีสุก</t>
  </si>
  <si>
    <t>บ้านหนอง</t>
  </si>
  <si>
    <t>บ้านไร่อ้อย</t>
  </si>
  <si>
    <t>โครงการอบรมการจัดเก็บข้อมูล จปฐ.</t>
  </si>
  <si>
    <t>๔ โรงเรียน  ได้แก่ รร.บ้านเสมา, รร.บ้าน</t>
  </si>
  <si>
    <t>นาดอนบก ,รร.บ้านหนองแจ้งน้อย</t>
  </si>
  <si>
    <t>รร.บ้านหนองหัวช้าง</t>
  </si>
  <si>
    <t>ทั้ง ๔  แห่ง</t>
  </si>
  <si>
    <t>กศน.ตำบล</t>
  </si>
  <si>
    <t>โครงการศูนย์พัฒนาเด็กเล็กน่าอยู่</t>
  </si>
  <si>
    <t>จัดกิจกรรมศูนย์พัฒนาเด็กเล็กทั้งสองแห่ง</t>
  </si>
  <si>
    <t>เช่น วันแม่แห่งชาติ ศึกษาดูงาน</t>
  </si>
  <si>
    <t>ศพด.</t>
  </si>
  <si>
    <t>ทำนบกั้นน้ำ ขุดลอกขุดสระ พัฒนาแหล่งน้ำ คลองน้ำ ระบบประปา</t>
  </si>
  <si>
    <t>และการกระจายการใช้ประโยชน์</t>
  </si>
  <si>
    <t>นำเทคโนโลยีมาใช้ในการเพิ่มประสิทธิภาพการเรียนการสอนและการเรียนรู้</t>
  </si>
  <si>
    <t>ยุทธศาสตร์ที่  ๑  การพัฒนาด้านโครงสร้างพื้นฐาน</t>
  </si>
  <si>
    <t xml:space="preserve">แนวทางการพัฒนาที่  ๑  การจัดให้มีและบำรุงรักษาโครงสร้างพื้นฐาน </t>
  </si>
  <si>
    <t>แนวทางการพัฒนาที่  ๑  ส่งเสริมศักยภาพของท้องถิ่นในทุก ๆ ด้านตามหลัก</t>
  </si>
  <si>
    <t xml:space="preserve">แนวทางการพัฒนาที่ ๑  ส่งเสริมสนับสนุนการศึกษารวมถึงการศึกษาทั้งใน </t>
  </si>
  <si>
    <t>แนวทางการพัฒนาที่  ๑  การพัฒนาคุณภาพชีวิตผู้สูงอายุ โดยสนับสนุนเบี้ยยัง</t>
  </si>
  <si>
    <t xml:space="preserve">แนวทางการพัฒนาที่  ๑  ส่งเสริมความเข้มแข็งของชุมชนในด้านสาธารณสุข </t>
  </si>
  <si>
    <t>แนวทางการพัฒนาที่  ๑  ส่งเสริมกีฬาและนันทนาการระดับเยาวชนและประ</t>
  </si>
  <si>
    <t>แนวทางการพัฒนาที่  ๑  สนับสนุนการจัดกิจกรรมการท่องเที่ยวเชิงวัฒนธรรม</t>
  </si>
  <si>
    <t>แนวทางการพัฒนาที่  ๑  เสริมสร้างความเข้มแข็งของชุมชนโดยใช้เกษตรอินทรีย์</t>
  </si>
  <si>
    <t>แนวทางการพัฒนาที่  ๑  ส่งเสริมให้จัดพระสงฆ์เป็นศูนย์ส่งเสริมคุณธรรมวัฒน</t>
  </si>
  <si>
    <t>ยุทธศาสตร์ที่  ๑๐  การพัฒนาทรัพยากรและสิ่งแวดล้อม</t>
  </si>
  <si>
    <t>แนวทางการพัฒนาที่  ๑  ส่งเสริมการจัดสวนสาธารณะชุมชน/ส่งเสริมการสร้าง</t>
  </si>
  <si>
    <t>ยุทธศาสตร์ที่  ๑๑  ด้านความมั่นคงปลอดภัยในชีวิตและทรัพย์สิน</t>
  </si>
  <si>
    <t xml:space="preserve">แนวทางการพัฒนาที่  ๑  การป้องกันและบรรเทาสาธารณภัย ความมั่นคงปลอดภัย </t>
  </si>
  <si>
    <t>แนวทางการพัฒนาที่  ๑  การร่วมมือกับหน่วยงานที่เกี่ยวข้องในการแก้ไขปัญหา</t>
  </si>
  <si>
    <t>แนวทางการพัฒนาที่  ๒  การส่งเสริมเชื่อมโยงระบบชลประทาน ก่อสร้างฝาย</t>
  </si>
  <si>
    <t>ยุทธศาสตร์ที่ ๒  การบริหารราชการให้มีประสิทธิภาพคุณภาพ</t>
  </si>
  <si>
    <t>แนวทางการพัฒนาที่  ๒  การพัฒนาเทคโนโลยีและบุคลากรขององค์กรให้มี</t>
  </si>
  <si>
    <t>แนวทางการพัฒนาที่  ๒  ส่งเสริมสนับสนุนให้สถาบันศึกษาและภาคประชาชน</t>
  </si>
  <si>
    <t xml:space="preserve">แนวทางการพัฒนาที่  ๒  การสังคมสงเคราะห์และการพัฒนาคุณภาพชีวิต เด็ก </t>
  </si>
  <si>
    <t>แนวทางการพัฒนาที่  ๒ รื้อฟื้นคุณค่าวัฒนธรรมประเพณีของชุมชนเช่นชาติพันธุ์</t>
  </si>
  <si>
    <t>แนวทางการพัฒนาที่  ๒  ส่งเสริมความเข้มแข็งของชุมชน ในด้านความมั่นคง</t>
  </si>
  <si>
    <t>ยุทธศาสตร์ที่  ๑๒  ด้านเศรษฐกิจ พาณิชยกรรม  อุตสาหกรรม</t>
  </si>
  <si>
    <t>ยุทธศาสตร์ที่  ๓  การพัฒนาด้านการศึกษา</t>
  </si>
  <si>
    <t xml:space="preserve"> ยุทธศาสตร์ที่  ๔  การพัฒนาด้านสวัสดิการสังคม</t>
  </si>
  <si>
    <t>ยุทธศาสตร์ที่  ๕  การพัฒนาด้านสาธารณสุข</t>
  </si>
  <si>
    <t>ยุทธศาสตร์ที่  ๖  การกีฬาและนันทนาการ</t>
  </si>
  <si>
    <t>ยุทธศาสตร์ที่  ๗  การท่องเที่ยวและบริการ</t>
  </si>
  <si>
    <t xml:space="preserve"> ยุทธศาสตร์ที่  ๘  การพัฒนาด้านเกษตรกรรม</t>
  </si>
  <si>
    <t>ยุทธศาสตร์ที่  ๙  การส่งเสริมศาสนาและวัฒนธรรม</t>
  </si>
  <si>
    <t xml:space="preserve"> ละ  ๕๐๐ บาท  ต่อคนต่อเดือน</t>
  </si>
  <si>
    <t>โครงการฝึกอบรมทบทวน อปพร.</t>
  </si>
  <si>
    <t>จัดกิจกรรมฝึกอบรมทบทวน อปพร.</t>
  </si>
  <si>
    <t>ความสะอาดสองข้างถนน ติดป้ายประชา</t>
  </si>
  <si>
    <t>สัมพันธ์ต่าง ๆ</t>
  </si>
  <si>
    <t>ให้ความช่วยเหลือผู้ประสบภัยต่าง ๆ</t>
  </si>
  <si>
    <t>จัดทำโครงการปลูกป่าร่วมกับโรงเรียน</t>
  </si>
  <si>
    <t>ภายในตำบล</t>
  </si>
  <si>
    <t>โครงการจัดงานประเพณีท้องถิ่น</t>
  </si>
  <si>
    <t>ที่ทำการ</t>
  </si>
  <si>
    <t>ปกครอง</t>
  </si>
  <si>
    <t>รร.หนอง</t>
  </si>
  <si>
    <t>แนวทางการพัฒนาที่  ๒  การพัฒนาเทคโนโลยีและบุคลากรขององค์กรให้มีความเหมาะสมสอดคล้อง</t>
  </si>
  <si>
    <t>แนวทางการพัฒนาที่  ๒ รื้อฟื้นคุณค่าวัฒนธรรมประเพณีของชุมชน เช่น ชาติพันธุ์ วัฒนธรรม วิถีชีวิต ภูมิปัญญาท้องถิ่น</t>
  </si>
  <si>
    <t>แนวทางการพัฒนาที่  ๒  ส่งเสริมความเข้มแข็งของชุมชน ในด้านความมั่นคงปลอดภัยโดยส่งเสริมและสนับสนุนตำรวจบ้าน อปพร. ให้ทำงานอย่างมีประสิทธิภาพ</t>
  </si>
  <si>
    <t>บัติราชการสำหรับคณะผู้บริหารพนักงาน</t>
  </si>
  <si>
    <t>โครงการงานประเพณีบัวไหมบัวใหญ่</t>
  </si>
  <si>
    <t>ตำบลเสมาใหญ่</t>
  </si>
  <si>
    <t>โครงการวันผู้สูงอายุ  ประเพณีสงกรานต์</t>
  </si>
  <si>
    <t>แผนการดำเนินงาน  ประจำปีงบประมาณ  ๒๕๕5</t>
  </si>
  <si>
    <t>หัวช้าง</t>
  </si>
  <si>
    <t>หมู่ที่ 7</t>
  </si>
  <si>
    <t>พ.ศ. ๒๕๕4</t>
  </si>
  <si>
    <t>พ.ศ. ๒๕๕5</t>
  </si>
  <si>
    <t>โครงการก่อสร้างซุ้มประตูหมู่บ้าน</t>
  </si>
  <si>
    <t>บ้านหนองหัวช้าง หมู่ที่  7</t>
  </si>
  <si>
    <t>ขนาดกว้าง  7.00  เมตร ยาว 6.00 เมตร</t>
  </si>
  <si>
    <t>โครงการปรับปรุงหอกระจายข่าว</t>
  </si>
  <si>
    <t>บ้านโนนสีสุก หมู่ที่  10</t>
  </si>
  <si>
    <t>การทำงานไม่น้อยกว่า ดังนี้</t>
  </si>
  <si>
    <t>1.เครื่องขยายเสียง 1 เครื่อง ฟังก์ชั่น</t>
  </si>
  <si>
    <t xml:space="preserve"> - มีช่องเสียบไมโครโฟนไม่น้อยกว่า 2ช่อง</t>
  </si>
  <si>
    <t>อินพีแดนซ์600 โอห์ม(1/1phone -jack)</t>
  </si>
  <si>
    <t xml:space="preserve"> -มีช่องเสียบสัญญาเทป,จุนเนอร์,ซีดี,</t>
  </si>
  <si>
    <t>อย่างน้อย 1 ช่อง(RCA-Jack)อิมพีแดนซ์</t>
  </si>
  <si>
    <t>47 กิโลโอห์ม</t>
  </si>
  <si>
    <t xml:space="preserve"> -มีโวลุ่มมาสเตอร์สำหรับควบคุมความดัง</t>
  </si>
  <si>
    <t xml:space="preserve"> -มีกำลังเอ๊าท์พุทไม่น้อยกว่า 500 วัตต์</t>
  </si>
  <si>
    <t xml:space="preserve"> -มีพัดลมระบายความร้อน</t>
  </si>
  <si>
    <t xml:space="preserve"> 50-60 Hz Dc. 24 v (Battery)</t>
  </si>
  <si>
    <t>2 ไมโครโฟนชนิดไดนามิค จำนวน 2 ชุด</t>
  </si>
  <si>
    <t>พร้อมสายยาวไม่น้อยกว่า 5.00 เมตร</t>
  </si>
  <si>
    <t>3.แท่นตั้งไมโครโฟนชนิดตั้งโต๊ะจำนวน1ชุด</t>
  </si>
  <si>
    <t>4.เครื่องเล่น CD-DvDจำนวน 1 เครื่อง</t>
  </si>
  <si>
    <t>5.วิทยุ FM-AM จำนวน 1 เครื่อง</t>
  </si>
  <si>
    <t>6.ลำโพงฮอร์นขนาดเส้นผ่าศูนย์กลาง</t>
  </si>
  <si>
    <t>15นิ้ว ขนาดกำลังไฟไม่น้อยกว่า 250วัตต์</t>
  </si>
  <si>
    <t>จำนวน 4 ชุด พร้อมสายไฟยาวไม่น้อยกว่า</t>
  </si>
  <si>
    <t xml:space="preserve">50 เมตร </t>
  </si>
  <si>
    <t>7. ตู้เหล็กมาตรฐาน 19 นิ้ว พ่นสีอย่างดี</t>
  </si>
  <si>
    <t xml:space="preserve">รายละเอียดดังนี้ </t>
  </si>
  <si>
    <t xml:space="preserve"> -มีช่องระบายความร้อนทั้งด้านข้าง </t>
  </si>
  <si>
    <t>และด้านหลัง</t>
  </si>
  <si>
    <t xml:space="preserve"> -สามารถติดตั้งอุปกรณ์ชุดเครื่องเสียงได้</t>
  </si>
  <si>
    <t>ทั้งหมดมี BREAKER ปิด-เปิดไฟ AC220V</t>
  </si>
  <si>
    <t>ภายในตู้</t>
  </si>
  <si>
    <t xml:space="preserve"> -มีหลอดไฟสีแดงกระแสไฟเข้าสู่ระบบ</t>
  </si>
  <si>
    <t xml:space="preserve">ติดตั้งไว้ที่ด้านหน้า </t>
  </si>
  <si>
    <t>8.โครงเหล็กเสาสูงไม่น้อยกว่า 12.00 เมตร</t>
  </si>
  <si>
    <t xml:space="preserve">พร้อมฐานเสา คสล. จำนวน 1 ชุด </t>
  </si>
  <si>
    <t>(รายละเอียดตามแบบ อบต. กำหนด)</t>
  </si>
  <si>
    <t>หมู่ที่ 10</t>
  </si>
  <si>
    <t>โครงการปรับปรุงฝายน้ำล้น</t>
  </si>
  <si>
    <t>(แบบถนนน้ำล้นผ่าน) บ้านไร่อ้อย</t>
  </si>
  <si>
    <t>หมุ่ที่  9</t>
  </si>
  <si>
    <t xml:space="preserve">ขนาดกว้าง 4.00 เมตร  ยาว 7.00 เมตร </t>
  </si>
  <si>
    <t>สูง 0.40 เมตร รามเหล็กกันตกทั้ง 4 ด้าน</t>
  </si>
  <si>
    <t>หมู่ที่ 9</t>
  </si>
  <si>
    <t xml:space="preserve">พร้อมลงดินถม  40.00  ลบ.ม. </t>
  </si>
  <si>
    <t xml:space="preserve">ความยาวรวม  74.40  เมตร </t>
  </si>
  <si>
    <t>โครงการก่อสร้างอาคารอเนกประสงค์</t>
  </si>
  <si>
    <t>ขนาดกว้าง 4.00 เมตร  ยาว 5.00 เมตร</t>
  </si>
  <si>
    <t>หรือมีพื้นที่ใช้สอยไม่น้อยกว่า20.00 ตร.ม.</t>
  </si>
  <si>
    <t>โครงการปรับปรุงภูมิทัศน์ภายใน</t>
  </si>
  <si>
    <t xml:space="preserve">ที่ทำการ อบต. เสมาใหญ่ </t>
  </si>
  <si>
    <t>ตามแบบ อบต. กำหนด</t>
  </si>
  <si>
    <t xml:space="preserve"> /</t>
  </si>
  <si>
    <t>จัดซื้อตู้เหล็ก 2 บาน</t>
  </si>
  <si>
    <t>จัดซื้อตู้เหล็ก  2  บาน</t>
  </si>
  <si>
    <t>จัดซื้อตู้เหล็ก 2 บาน จำนวน 1 หลัง</t>
  </si>
  <si>
    <t>จัดซื้อครุภัณฑ์คอมพิวเตอร์พร้อม</t>
  </si>
  <si>
    <t>เครื่องพิมพ์</t>
  </si>
  <si>
    <t>จัดซื้อครุภัณฑ์คอมพิวเตอร์ พร้อม</t>
  </si>
  <si>
    <t>เครื่องพิมพ์  จำนวน  1  ชุด</t>
  </si>
  <si>
    <t>จัดซื้อเก้าอี้พลาสติก</t>
  </si>
  <si>
    <t>จัดซื้อเก้าอี้พลาสติก จำนวน 80 ตัว</t>
  </si>
  <si>
    <t>จัดซื้อกันสาด</t>
  </si>
  <si>
    <t>จัดซื้อกันสาดขนาด 3 x 5 จำนวน 2 ผืน</t>
  </si>
  <si>
    <t xml:space="preserve">จัดซื้อเครื่องรับ - ส่ง  วิทยุ </t>
  </si>
  <si>
    <t>จัดซื้อเครื่องรับ - ส่งวิทยสื่อสาร ขนาด</t>
  </si>
  <si>
    <t>กำลังส่ง 5 วัตต์ จำนวน 15 เครื่อง</t>
  </si>
  <si>
    <t>ประกอบด้วย ตัวเครื่อง แท่นชาร์ท</t>
  </si>
  <si>
    <t>แบตเตอร์รื่ 1 เครื่อง เสายาง เหล็กพับ</t>
  </si>
  <si>
    <t>จัดซื้อซุ้มเฉลิมพระเกียรติ</t>
  </si>
  <si>
    <t>จัดซื้อซุ้มเฉลิมพระเกียรติ จำนวน 1 ชุด</t>
  </si>
  <si>
    <t xml:space="preserve"> -กรอบไฟเบอร์กลาสหล่อลายนูนต่ำ</t>
  </si>
  <si>
    <t>ขนาด 220 x 240 ซม.</t>
  </si>
  <si>
    <t xml:space="preserve"> -พระบรมฉายาลักษณ์พระบาทสมเด็จ</t>
  </si>
  <si>
    <t>พระเจ้าอยู่หัวและสมเด็จพระนางเจ้าพระ</t>
  </si>
  <si>
    <t>บรมราชินีนาถขนาด 134x263 ซม.</t>
  </si>
  <si>
    <t>สามารถถอดเปลี่ยนได้</t>
  </si>
  <si>
    <t xml:space="preserve"> -ฐานสังกะสี เบอร์ 20 พับขึ้นรูป </t>
  </si>
  <si>
    <t>ขนาด 130 x 322  ซม.</t>
  </si>
  <si>
    <t>จัดซื้อเต็นท์</t>
  </si>
  <si>
    <t xml:space="preserve">จัดซื้อเต็น ขนาดกว้าง 3.5 เมตร ยาว </t>
  </si>
  <si>
    <t>6.00เมตร สูง 2.00 เมตร จำนวน 1</t>
  </si>
  <si>
    <t>หลัง และผ้าใบคุมเต็นท์ ขนาดกว้าง 3.5</t>
  </si>
  <si>
    <t xml:space="preserve">เมตร ยาว 9 เมตร จำนวน 1 หลัง </t>
  </si>
  <si>
    <t>จัดซื้อเครื่องคอมพิวเตอร์โน๊ตบุ๊ค</t>
  </si>
  <si>
    <t xml:space="preserve">จำนวน  1 เครื่อง </t>
  </si>
  <si>
    <t>จัดซื้อครุภัณฑ์คอมพิวเตอร์โน๊ตบุ๊ค</t>
  </si>
  <si>
    <t>จัดซื้อกล้องดิจิตอล</t>
  </si>
  <si>
    <t>จัดซื้อกล้องดิจิตอล  จำนวน  1 เครื่อง</t>
  </si>
  <si>
    <t>Camera)</t>
  </si>
  <si>
    <t xml:space="preserve"> - เป็นกล้องคอมแพค(Compact Digital </t>
  </si>
  <si>
    <t xml:space="preserve"> -ความละเอียดที่กำหนดเป็นความละเอียด</t>
  </si>
  <si>
    <t>ที่เซ็นเซอร์ภาพ (image sensor)</t>
  </si>
  <si>
    <t xml:space="preserve"> -มีระบบแฟลช (Flash) ในตัว</t>
  </si>
  <si>
    <t xml:space="preserve"> -ความละเอียดสูงสุดไม่น้อยกว่า 14 </t>
  </si>
  <si>
    <t>จัดซื้อเครื่องรับโทรทัศน์</t>
  </si>
  <si>
    <t>จัดซื้อเครื่องรับโทรทัศน์จอสีขนาด 29 นิ้ว</t>
  </si>
  <si>
    <t xml:space="preserve">จำนวน 1 เครื่อง </t>
  </si>
  <si>
    <t xml:space="preserve"> -จอแบนราบ สามารถรับภาพสีจากสถานี</t>
  </si>
  <si>
    <t>ส่งได้ทั้งระบบ VHF และ UHF</t>
  </si>
  <si>
    <t xml:space="preserve"> -ระบบสีแบบ PAL ระบบเสียงแบบมี</t>
  </si>
  <si>
    <t xml:space="preserve">ลำโพงในตัวเครื่อง </t>
  </si>
  <si>
    <t xml:space="preserve"> -มีระบบปรับกำลังไฟอัตโนมัติ ขนาดที่</t>
  </si>
  <si>
    <t>กำหนดเป็นขนาดจอภาพขั้นต่ำ</t>
  </si>
  <si>
    <t>การศึกษา</t>
  </si>
  <si>
    <t>ส่วน</t>
  </si>
  <si>
    <t>การศึกษาฯ</t>
  </si>
  <si>
    <t>จัดซื้อเครื่องเล่นดีวีดี</t>
  </si>
  <si>
    <t>จัดซื้อเครื่องเล่นดีวีดี จำนวน 1 เครื่อง</t>
  </si>
  <si>
    <t>จัดซื้อลำโพงและขยายเสียง</t>
  </si>
  <si>
    <t>จัดซื้อลำโพงและขยายเสียง จำนวน 1 ชุด</t>
  </si>
  <si>
    <t>จัดซื้อจานรับสัญญาณดาวเทียมเพื่อ</t>
  </si>
  <si>
    <t>จัดซื้อจานรับสัญญาณดาวเทียมระบบ</t>
  </si>
  <si>
    <t>1 เครื่อง</t>
  </si>
  <si>
    <t xml:space="preserve">KU Band  (หน้าจานทึบ) จำนวน </t>
  </si>
  <si>
    <t>โครงการอบรมการส่งเสริมสิทธิสตรี</t>
  </si>
  <si>
    <t>เด็ก ผู้สูงอายุ</t>
  </si>
  <si>
    <t>จัดกิจกรรมอบรมให้ความรู้ส่งเสริมสิทธิ</t>
  </si>
  <si>
    <t>สตรี  เด็ก ผู้สูงอายุ</t>
  </si>
  <si>
    <t>โครงการปกป้องสถาบัน</t>
  </si>
  <si>
    <t xml:space="preserve"> จัดกิจกรรมส่งเสริมความเข็มแข็งของ</t>
  </si>
  <si>
    <t>หมู่บ้านและปกป้องสถาบันสำคัญของชาติ</t>
  </si>
  <si>
    <t>จัดอบรมผู้จัดเก็บข้อมูล จปฐ.</t>
  </si>
  <si>
    <t>โครงการจัดทำเว็บไซด์ อบต.</t>
  </si>
  <si>
    <t>จัดทำเว็บไซด์เพื่อประชาสัมพันธ์ข้อมูล</t>
  </si>
  <si>
    <t>ข่าวสาร อบต.</t>
  </si>
  <si>
    <t>ปริญญาโท  ๓  คน   ปริญญาตรี 1  คน</t>
  </si>
  <si>
    <t>โครงการก่อสร้างรั้วเสาคอนกรีตสำเร็จ</t>
  </si>
  <si>
    <t>รูปปุไม้ฝาไฟเบอร์ซีเมนต์และเสาธง</t>
  </si>
  <si>
    <t>ศูนย์พัฒนาเด็กเล็กบ้านหนองหัวช้าง</t>
  </si>
  <si>
    <t>ยาว 60.00 เมตร ประตูเหล็ก 2 บ้าน</t>
  </si>
  <si>
    <t>เสาธงสูง 9.00 เมตร พร้อมป้ายโครงการ</t>
  </si>
  <si>
    <t xml:space="preserve">1 ป้าย </t>
  </si>
  <si>
    <t>โครงการปรับปรุงศูนย์การเรียนชุมชน</t>
  </si>
  <si>
    <t>ปรับปรุงศูนย์การเรียนชุมชน  ตำบล</t>
  </si>
  <si>
    <t>เสมาใหญ่ ขนาดกว้าง 4.00 เมตร ยาว</t>
  </si>
  <si>
    <t>7.00  เมตร หรือมีพื้นที่ใช้สอยไม่น้อยกว่า</t>
  </si>
  <si>
    <t>28.00 ตารางเมตร</t>
  </si>
  <si>
    <t>กศน.</t>
  </si>
  <si>
    <t>เสมาใหญ่  768  ราย ๆ ละ ๕๐๐ บาท</t>
  </si>
  <si>
    <t xml:space="preserve">สนับสนุนเบี้ยยังชีพแก่ผู้พิการ 128 รายๆ </t>
  </si>
  <si>
    <t>จำนวน 7 รายๆ ละ ๕๐๐ ต่อคนต่อเดือน</t>
  </si>
  <si>
    <t>โครงการสร้าง / ซ่อมแซมบ้านคนจน</t>
  </si>
  <si>
    <t>ก่อสร้างบ้านคนจน จำนวน 1 หลัง</t>
  </si>
  <si>
    <t>ซ่อมบ้านคนจน จำนวน 1 หลัง</t>
  </si>
  <si>
    <t>โครงการอุดหนุนกลุ่มอาชีพ กลุ่มทอผ้า</t>
  </si>
  <si>
    <t>ไหม  บ้านโนนติ้ว หมู่ที่ 6</t>
  </si>
  <si>
    <t>ส่งเสริมประสิทธิภาพการทำงานของกลุ่ม</t>
  </si>
  <si>
    <t>อาชีพ และเพิ่มแหล่งเงินทุน</t>
  </si>
  <si>
    <t>โครงการอุดหนุนโรงพยาบาลส่งเสริม</t>
  </si>
  <si>
    <t>สุขภาพตำบล หนองแจ้งน้อย</t>
  </si>
  <si>
    <t>อุดหนุนโรงพยาบาลส่งเสริมสุขภาพ</t>
  </si>
  <si>
    <t xml:space="preserve">ตำบล หนองแจ้งน้อย </t>
  </si>
  <si>
    <t>โครงการสมทบกองทุนหลักประกัน</t>
  </si>
  <si>
    <t>สุขภาพในระดับท้องถิ่น</t>
  </si>
  <si>
    <t>สมทบกองทุนหลักประกันสุขภาพใน</t>
  </si>
  <si>
    <t xml:space="preserve">ระดับท้องถิ่น ตำบลเสมาใหญ่ </t>
  </si>
  <si>
    <t>โครงการกีฬาต้านยาเสพติด</t>
  </si>
  <si>
    <t>โครงการจัดซื้อวัสดุกีฬา</t>
  </si>
  <si>
    <t>จัดซื้อวัสดุกีฬาให้แต่ละหมู่บ้าน</t>
  </si>
  <si>
    <t>โครงการอุดหนุนที่ทำการปกครอง</t>
  </si>
  <si>
    <t xml:space="preserve">อำเภอบัวใหญ่ </t>
  </si>
  <si>
    <t>อุดหนุนงบประมาณที่ทำการปกครอง</t>
  </si>
  <si>
    <t>อำเภอบัวใหญ่ เพื่อใช้จัดงานฉลองชัย</t>
  </si>
  <si>
    <t>ท้าวสุรนารีประเพณีบัวไหม บัวใหญ่</t>
  </si>
  <si>
    <t>จัดกิจกรรมงานหลวงปู่เสี่ยง หลวงปู่สนั่น</t>
  </si>
  <si>
    <t>บ้านเสมา</t>
  </si>
  <si>
    <t xml:space="preserve"> </t>
  </si>
  <si>
    <t>โครงการส่งเสริมเศรษฐกิจพอเพียง</t>
  </si>
  <si>
    <t>จัดกิจกรรมส่งเสริมเศรษฐกิจพอเพียง</t>
  </si>
  <si>
    <t xml:space="preserve">โครงการท้องถิ่นไทย รวมใจภักดิ์ </t>
  </si>
  <si>
    <t>รักษ์พื้นที่สีเขียว</t>
  </si>
  <si>
    <t>โครงการให้ความช่วยเหลือผู้ประสบภัย</t>
  </si>
  <si>
    <t>ต่าง  ๆ</t>
  </si>
  <si>
    <t>ทั้ง วาตภัย อัคคีภัย อุทกภัย</t>
  </si>
  <si>
    <t>ช่วงปิดภาคเรียน</t>
  </si>
  <si>
    <r>
      <t>แนวทางการพัฒนาที่  ๑</t>
    </r>
    <r>
      <rPr>
        <sz val="16"/>
        <rFont val="TH SarabunIT๙"/>
        <family val="2"/>
      </rPr>
      <t xml:space="preserve">  การจัดให้มีและบำรุงรักษาโครงสร้างพื้นฐาน ทางบก ทางน้ำและทางระบายน้ำและการปรับปรุงบำรุงรักษาในเขตชุมชนและท้องถิ่น</t>
    </r>
  </si>
  <si>
    <r>
      <t xml:space="preserve"> -สามารถใช้ไฟ AC.200v, </t>
    </r>
    <r>
      <rPr>
        <u val="single"/>
        <sz val="16"/>
        <rFont val="TH SarabunIT๙"/>
        <family val="2"/>
      </rPr>
      <t xml:space="preserve">+ </t>
    </r>
    <r>
      <rPr>
        <sz val="16"/>
        <rFont val="TH SarabunIT๙"/>
        <family val="2"/>
      </rPr>
      <t>10 %</t>
    </r>
  </si>
  <si>
    <r>
      <t>แนวทางการพัฒนาที่  ๒</t>
    </r>
    <r>
      <rPr>
        <sz val="16"/>
        <rFont val="TH SarabunIT๙"/>
        <family val="2"/>
      </rPr>
      <t xml:space="preserve">  การส่งเสริมเชื่อมโยงระบบชลประทาน ก่อสร้างฝาย ทำนบกั้นน้ำ ขุดลอกขุดสระ  พัฒนาแหล่งน้ำ  คลองน้ำ  ระบบประปา  และการกระจายการใช้ประโยชน์</t>
    </r>
  </si>
  <si>
    <r>
      <t>แนวทางการพัฒนาที่  ๑</t>
    </r>
    <r>
      <rPr>
        <sz val="16"/>
        <rFont val="TH SarabunIT๙"/>
        <family val="2"/>
      </rPr>
      <t xml:space="preserve">  ส่งเสริมศักยภาพของท้องถิ่นในทุก ๆ ด้านตามหลักการบริหารจัดการที่ดี</t>
    </r>
  </si>
  <si>
    <r>
      <t>แนวทางการพัฒนาที่ ๑</t>
    </r>
    <r>
      <rPr>
        <sz val="16"/>
        <rFont val="TH SarabunIT๙"/>
        <family val="2"/>
      </rPr>
      <t xml:space="preserve">  ส่งเสริมสนับสนุนการศึกษารวมถึงการศึกษาทั้งในและนอกระบบโรงเรียน  ทั้งระดับก่อนวัยเรียน ประถม มัธยมและปริญญาตรี ภาคประชาชนโดยการ</t>
    </r>
  </si>
  <si>
    <r>
      <t>แนวทางการพัฒนาที่ ๒</t>
    </r>
    <r>
      <rPr>
        <sz val="16"/>
        <rFont val="TH SarabunIT๙"/>
        <family val="2"/>
      </rPr>
      <t xml:space="preserve">  ส่งเสริมสนับสนุนให้สถาบันการศึกษา และภาคประชาชนนำเทคโนโลยีใช้ในการเพิ่มประสิทธิภาพการเรียนการสอนและการเรียนรู้</t>
    </r>
  </si>
  <si>
    <r>
      <t>แนวทางการพัฒนาที่  ๑</t>
    </r>
    <r>
      <rPr>
        <sz val="16"/>
        <rFont val="TH SarabunIT๙"/>
        <family val="2"/>
      </rPr>
      <t xml:space="preserve">  การพัฒนาคุณภาพชีวิตผู้สูงอายุ โดยสนับสนุนเบี้ยยังชีพผู้สูงอายุอย่างทั่วถึงและเป็นธรรม</t>
    </r>
  </si>
  <si>
    <r>
      <t>แนวทางการพัฒนาที่  2</t>
    </r>
    <r>
      <rPr>
        <sz val="16"/>
        <rFont val="TH SarabunIT๙"/>
        <family val="2"/>
      </rPr>
      <t xml:space="preserve">  การสังคมสงเคราะห์และการพัฒนาคุณภาพชีวิต เด็ก สตรี คนชราผู้ด้อยโอกาสและผู้ติดเชื้อเอดส์  จัดให้มีและเพิ่มศักยภาพศูนย์พัฒนาเด็กเล็ก</t>
    </r>
  </si>
  <si>
    <r>
      <t>แนวทางการพัฒนาที่  3</t>
    </r>
    <r>
      <rPr>
        <sz val="16"/>
        <rFont val="TH SarabunIT๙"/>
        <family val="2"/>
      </rPr>
      <t xml:space="preserve">  ส่งเสริมสนับสนุนและพัฒนาคุณภาพชีวิต ของคนทุกวัย ตั้งแต่แรกเกิด วัยเด็ก วัยรุ่น เยาวชน วัยทำงาน และวัยชรา</t>
    </r>
  </si>
  <si>
    <r>
      <t>แนวทางการพัฒนาที่  ๑</t>
    </r>
    <r>
      <rPr>
        <sz val="16"/>
        <rFont val="TH SarabunIT๙"/>
        <family val="2"/>
      </rPr>
      <t xml:space="preserve">  ส่งเสริมความเข้มแข็งของชุมชนในด้านสาธารณสุข โดยส่งเสริมและสนับสนุนสาธารณสุข (อสม) ให้ทำงานอย่างมีคุณภาพและขวัญกำลังใจที่ดี</t>
    </r>
  </si>
  <si>
    <r>
      <t>แนวทางการพัฒนาที่  ๑</t>
    </r>
    <r>
      <rPr>
        <sz val="16"/>
        <rFont val="TH SarabunIT๙"/>
        <family val="2"/>
      </rPr>
      <t xml:space="preserve">  ส่งเสริมกีฬาและนันทนาการระดับเยาวชนและประชาชน เพื่อแก้ปัญหายาเสพติดและใช้เวลาว่างให้เกิดประโยชน์</t>
    </r>
  </si>
  <si>
    <r>
      <t>แนวทางการพัฒนาที่  ๑</t>
    </r>
    <r>
      <rPr>
        <sz val="16"/>
        <rFont val="TH SarabunIT๙"/>
        <family val="2"/>
      </rPr>
      <t xml:space="preserve">  สนับสนุนการจัดกิจกรรมการท่องเที่ยวเชิงวัฒนธรรม  ประเพณี  ภูมิปัญญาท้องถิ่นภายในจังหวัด</t>
    </r>
  </si>
  <si>
    <r>
      <t>แนวทางการพัฒนาที่  ๑</t>
    </r>
    <r>
      <rPr>
        <sz val="16"/>
        <rFont val="TH SarabunIT๙"/>
        <family val="2"/>
      </rPr>
      <t xml:space="preserve">  เสริมสร้างความเข้มแข็งของชุมชนโดยใช้เกษตรอินทรีย์</t>
    </r>
  </si>
  <si>
    <r>
      <t>แนวทางการพัฒนาที่  ๑</t>
    </r>
    <r>
      <rPr>
        <sz val="16"/>
        <rFont val="TH SarabunIT๙"/>
        <family val="2"/>
      </rPr>
      <t xml:space="preserve">  ส่งเสริมให้จัดพระสงฆ์เป็นศูนย์ส่งเสริมคุณธรรมวัฒนธรรมประเพณีวิถีพุทธท้องถิ่น</t>
    </r>
  </si>
  <si>
    <r>
      <t>แนวทางการพัฒนาที่  ๑</t>
    </r>
    <r>
      <rPr>
        <sz val="16"/>
        <rFont val="TH SarabunIT๙"/>
        <family val="2"/>
      </rPr>
      <t xml:space="preserve">  ส่งเสริมการจัดสวนสาธารณะชุมชน/ส่งเสริมการสร้างความร่มรื่นสองข้างทาง เช่น หน้าโรงเรียน ชุมชน</t>
    </r>
  </si>
  <si>
    <r>
      <t>แนวทางการพัฒนาที่  ๑</t>
    </r>
    <r>
      <rPr>
        <sz val="16"/>
        <rFont val="TH SarabunIT๙"/>
        <family val="2"/>
      </rPr>
      <t xml:space="preserve">  การป้องกันและบรรเทาสาธารณภัย ความมั่นคงปลอดภัยในชีวิต และทรัพย์สิน ลดอุบัติเหตุจราจรทางบก ทางน้ำ</t>
    </r>
  </si>
  <si>
    <r>
      <t>แนวทางการพัฒนาที่  ๑</t>
    </r>
    <r>
      <rPr>
        <sz val="16"/>
        <rFont val="TH SarabunIT๙"/>
        <family val="2"/>
      </rPr>
      <t xml:space="preserve">  การร่วมมือกับหน่วยงานที่เกี่ยวข้องในการแก้ไขปัญหาการว่างงานที่เกิดจากผลกระทบปัญหาเศรษฐกิจของโลกและประเทศ</t>
    </r>
  </si>
  <si>
    <t>ล้านพิกเซล -  สามารถเปลี่ยนสื่อบันทึก</t>
  </si>
  <si>
    <t>ข้อมูลได้อย่างสะดวกเมื่อข้อมูลเต็ม หรือ</t>
  </si>
  <si>
    <t>เมื่อต้องการเปลี่ยน -สามารถถ่ายโอน</t>
  </si>
  <si>
    <t>ข้อมูลจากกล้องไปยังเครื่องคอมพิวเตอร์</t>
  </si>
  <si>
    <t>ได้ - มีกระเป๋าบรรจุกล้อง</t>
  </si>
  <si>
    <t>แผนการดำเนินงาน ประจำปีงบประมาณ ๒๕๕5</t>
  </si>
  <si>
    <t>โครงการ อบต. สัญจร</t>
  </si>
  <si>
    <t>จัดกิจกรรมประชาคมหมู่บ้าน เพื่อรับฟัง</t>
  </si>
  <si>
    <t>ความคิดเห็นของประชาชน</t>
  </si>
  <si>
    <t>โครงการพัฒนางานสาธารณสุข</t>
  </si>
  <si>
    <t>อุดหนุนการดำเนินงานด้านสาธารณสุข</t>
  </si>
  <si>
    <t>ให้แก่ อสม. ทั้ง  11 หมู่บ้าน</t>
  </si>
  <si>
    <t>สำนักงาน</t>
  </si>
  <si>
    <t>โครงการศูนย์ข้อมูลข่าวสารการซื้อหรือ</t>
  </si>
  <si>
    <t>การจ้างขององค์กรปกครองส่วนท้องถิ่น</t>
  </si>
  <si>
    <t>ระดับอำเภอ</t>
  </si>
  <si>
    <t>อุดหนุน อบต. ห้วยยาง เพื่อใช้บริหาร</t>
  </si>
  <si>
    <t>การดำเนินงานศูนย์ข่าวสารการซื้อหรือ</t>
  </si>
  <si>
    <t xml:space="preserve">การจ้างขององค์กรปกครองส่วนท้องถิ่น </t>
  </si>
  <si>
    <t>อำเภอ</t>
  </si>
  <si>
    <t>บัวใหญ่</t>
  </si>
  <si>
    <t xml:space="preserve">ท้องถิ่น </t>
  </si>
  <si>
    <t>โครงการก่อสร้างที่ทำการศูนย์อาสา</t>
  </si>
  <si>
    <t>สมัครป้องกันภัยฝ่ายพลเรือน</t>
  </si>
  <si>
    <t xml:space="preserve">ขนาดกว้าง 3.00 เมตร ยาว 3.00  เมตร </t>
  </si>
  <si>
    <t>หรือมีพื้นที่ใช้สอยไม่น้อยกว่า 9.00 ตร.ม.</t>
  </si>
  <si>
    <t>แผนการดำเนินงาน   ประจำปีงบประมาณ   ๒๕๕5</t>
  </si>
  <si>
    <t>.</t>
  </si>
  <si>
    <t>แนวทางการพัฒนาที่  3  ส่งเสริมสนับสนุนและพัฒนาคุณภาพชีวิต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</si>
</sst>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#,##0.00_ ;\-#,##0.00\ 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TH SarabunIT๙"/>
      <family val="2"/>
    </font>
    <font>
      <u val="single"/>
      <sz val="16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61" fontId="4" fillId="0" borderId="12" xfId="36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5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7" fontId="4" fillId="0" borderId="16" xfId="36" applyNumberFormat="1" applyFont="1" applyBorder="1" applyAlignment="1">
      <alignment/>
    </xf>
    <xf numFmtId="187" fontId="4" fillId="0" borderId="13" xfId="36" applyNumberFormat="1" applyFont="1" applyBorder="1" applyAlignment="1">
      <alignment/>
    </xf>
    <xf numFmtId="5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61" fontId="4" fillId="0" borderId="16" xfId="36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87" fontId="4" fillId="0" borderId="14" xfId="36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61" fontId="4" fillId="0" borderId="18" xfId="36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61" fontId="4" fillId="0" borderId="13" xfId="36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61" fontId="4" fillId="0" borderId="17" xfId="36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8" fontId="4" fillId="0" borderId="17" xfId="36" applyNumberFormat="1" applyFont="1" applyBorder="1" applyAlignment="1">
      <alignment horizontal="center" vertical="center" wrapText="1"/>
    </xf>
    <xf numFmtId="61" fontId="4" fillId="0" borderId="13" xfId="36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61" fontId="4" fillId="0" borderId="17" xfId="36" applyNumberFormat="1" applyFont="1" applyBorder="1" applyAlignment="1">
      <alignment/>
    </xf>
    <xf numFmtId="59" fontId="4" fillId="0" borderId="16" xfId="0" applyNumberFormat="1" applyFont="1" applyBorder="1" applyAlignment="1">
      <alignment horizontal="center"/>
    </xf>
    <xf numFmtId="61" fontId="4" fillId="0" borderId="16" xfId="36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59" fontId="4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59" fontId="4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59" fontId="3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59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7" fontId="4" fillId="0" borderId="0" xfId="36" applyNumberFormat="1" applyFont="1" applyBorder="1" applyAlignment="1">
      <alignment/>
    </xf>
    <xf numFmtId="187" fontId="4" fillId="0" borderId="16" xfId="36" applyNumberFormat="1" applyFont="1" applyBorder="1" applyAlignment="1">
      <alignment horizontal="center" vertical="center" wrapText="1"/>
    </xf>
    <xf numFmtId="59" fontId="4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4" xfId="0" applyFont="1" applyBorder="1" applyAlignment="1">
      <alignment/>
    </xf>
    <xf numFmtId="59" fontId="4" fillId="0" borderId="0" xfId="0" applyNumberFormat="1" applyFont="1" applyAlignment="1">
      <alignment/>
    </xf>
    <xf numFmtId="61" fontId="4" fillId="0" borderId="18" xfId="36" applyNumberFormat="1" applyFont="1" applyBorder="1" applyAlignment="1">
      <alignment/>
    </xf>
    <xf numFmtId="5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61" fontId="4" fillId="0" borderId="11" xfId="36" applyNumberFormat="1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3" xfId="0" applyFont="1" applyBorder="1" applyAlignment="1">
      <alignment/>
    </xf>
    <xf numFmtId="59" fontId="4" fillId="0" borderId="23" xfId="0" applyNumberFormat="1" applyFont="1" applyBorder="1" applyAlignment="1">
      <alignment horizontal="center"/>
    </xf>
    <xf numFmtId="60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59" fontId="3" fillId="0" borderId="10" xfId="0" applyNumberFormat="1" applyFont="1" applyBorder="1" applyAlignment="1">
      <alignment horizontal="center"/>
    </xf>
    <xf numFmtId="6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/>
    </xf>
    <xf numFmtId="187" fontId="4" fillId="0" borderId="23" xfId="36" applyNumberFormat="1" applyFont="1" applyBorder="1" applyAlignment="1">
      <alignment/>
    </xf>
    <xf numFmtId="187" fontId="4" fillId="0" borderId="24" xfId="36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187" fontId="4" fillId="0" borderId="19" xfId="36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87" fontId="3" fillId="0" borderId="0" xfId="36" applyNumberFormat="1" applyFont="1" applyBorder="1" applyAlignment="1">
      <alignment/>
    </xf>
    <xf numFmtId="0" fontId="4" fillId="0" borderId="16" xfId="36" applyNumberFormat="1" applyFont="1" applyBorder="1" applyAlignment="1">
      <alignment/>
    </xf>
    <xf numFmtId="0" fontId="3" fillId="0" borderId="0" xfId="0" applyFont="1" applyBorder="1" applyAlignment="1">
      <alignment/>
    </xf>
    <xf numFmtId="60" fontId="3" fillId="0" borderId="23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59" fontId="3" fillId="0" borderId="10" xfId="0" applyNumberFormat="1" applyFont="1" applyFill="1" applyBorder="1" applyAlignment="1">
      <alignment horizontal="center"/>
    </xf>
    <xf numFmtId="6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87" fontId="3" fillId="0" borderId="0" xfId="36" applyNumberFormat="1" applyFont="1" applyFill="1" applyBorder="1" applyAlignment="1">
      <alignment/>
    </xf>
    <xf numFmtId="2" fontId="4" fillId="0" borderId="2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87" fontId="3" fillId="0" borderId="10" xfId="36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87" fontId="3" fillId="0" borderId="19" xfId="36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187" fontId="4" fillId="0" borderId="12" xfId="36" applyNumberFormat="1" applyFont="1" applyBorder="1" applyAlignment="1">
      <alignment/>
    </xf>
    <xf numFmtId="59" fontId="4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87" fontId="3" fillId="0" borderId="12" xfId="36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9" fontId="4" fillId="0" borderId="0" xfId="0" applyNumberFormat="1" applyFont="1" applyAlignment="1">
      <alignment horizontal="center"/>
    </xf>
    <xf numFmtId="61" fontId="8" fillId="0" borderId="13" xfId="36" applyNumberFormat="1" applyFont="1" applyBorder="1" applyAlignment="1">
      <alignment/>
    </xf>
    <xf numFmtId="59" fontId="4" fillId="0" borderId="14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61" fontId="4" fillId="0" borderId="12" xfId="36" applyNumberFormat="1" applyFont="1" applyBorder="1" applyAlignment="1">
      <alignment horizontal="center"/>
    </xf>
    <xf numFmtId="3" fontId="4" fillId="0" borderId="13" xfId="36" applyNumberFormat="1" applyFont="1" applyBorder="1" applyAlignment="1">
      <alignment horizontal="center"/>
    </xf>
    <xf numFmtId="187" fontId="4" fillId="0" borderId="11" xfId="36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87" fontId="4" fillId="0" borderId="13" xfId="36" applyNumberFormat="1" applyFont="1" applyBorder="1" applyAlignment="1">
      <alignment horizontal="center"/>
    </xf>
    <xf numFmtId="187" fontId="4" fillId="0" borderId="17" xfId="36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23" xfId="36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87" fontId="4" fillId="0" borderId="25" xfId="36" applyNumberFormat="1" applyFont="1" applyBorder="1" applyAlignment="1">
      <alignment horizontal="center"/>
    </xf>
    <xf numFmtId="187" fontId="4" fillId="0" borderId="16" xfId="36" applyNumberFormat="1" applyFont="1" applyBorder="1" applyAlignment="1">
      <alignment horizontal="center"/>
    </xf>
    <xf numFmtId="187" fontId="4" fillId="0" borderId="23" xfId="36" applyNumberFormat="1" applyFont="1" applyBorder="1" applyAlignment="1">
      <alignment horizontal="center"/>
    </xf>
    <xf numFmtId="187" fontId="4" fillId="0" borderId="24" xfId="36" applyNumberFormat="1" applyFont="1" applyBorder="1" applyAlignment="1">
      <alignment horizontal="center"/>
    </xf>
    <xf numFmtId="187" fontId="9" fillId="0" borderId="10" xfId="36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187" fontId="4" fillId="0" borderId="28" xfId="36" applyNumberFormat="1" applyFont="1" applyBorder="1" applyAlignment="1">
      <alignment/>
    </xf>
    <xf numFmtId="187" fontId="4" fillId="0" borderId="10" xfId="36" applyNumberFormat="1" applyFont="1" applyBorder="1" applyAlignment="1">
      <alignment horizontal="center"/>
    </xf>
    <xf numFmtId="59" fontId="4" fillId="0" borderId="24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189" fontId="4" fillId="0" borderId="23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3"/>
  <sheetViews>
    <sheetView tabSelected="1" view="pageBreakPreview" zoomScaleNormal="75" zoomScaleSheetLayoutView="100" zoomScalePageLayoutView="0" workbookViewId="0" topLeftCell="A166">
      <selection activeCell="B187" sqref="B187"/>
    </sheetView>
  </sheetViews>
  <sheetFormatPr defaultColWidth="9.140625" defaultRowHeight="12.75"/>
  <cols>
    <col min="1" max="1" width="6.140625" style="3" customWidth="1"/>
    <col min="2" max="2" width="32.28125" style="1" customWidth="1"/>
    <col min="3" max="3" width="33.7109375" style="1" customWidth="1"/>
    <col min="4" max="4" width="11.140625" style="1" customWidth="1"/>
    <col min="5" max="5" width="9.7109375" style="3" customWidth="1"/>
    <col min="6" max="6" width="11.140625" style="3" customWidth="1"/>
    <col min="7" max="18" width="3.57421875" style="1" customWidth="1"/>
    <col min="19" max="16384" width="9.140625" style="1" customWidth="1"/>
  </cols>
  <sheetData>
    <row r="1" spans="1:18" ht="20.25">
      <c r="A1" s="189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20.25">
      <c r="A2" s="189" t="s">
        <v>189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20.25">
      <c r="A3" s="189" t="s">
        <v>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20.25">
      <c r="A4" s="188" t="s">
        <v>111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20.25">
      <c r="A5" s="190" t="s">
        <v>370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ht="20.25">
      <c r="A6" s="184" t="s">
        <v>0</v>
      </c>
      <c r="B6" s="184" t="s">
        <v>19</v>
      </c>
      <c r="C6" s="184" t="s">
        <v>1</v>
      </c>
      <c r="D6" s="184" t="s">
        <v>4</v>
      </c>
      <c r="E6" s="184" t="s">
        <v>2</v>
      </c>
      <c r="F6" s="184" t="s">
        <v>3</v>
      </c>
      <c r="G6" s="185" t="s">
        <v>192</v>
      </c>
      <c r="H6" s="186"/>
      <c r="I6" s="187"/>
      <c r="J6" s="185" t="s">
        <v>193</v>
      </c>
      <c r="K6" s="186"/>
      <c r="L6" s="186"/>
      <c r="M6" s="186"/>
      <c r="N6" s="186"/>
      <c r="O6" s="186"/>
      <c r="P6" s="186"/>
      <c r="Q6" s="186"/>
      <c r="R6" s="187"/>
    </row>
    <row r="7" spans="1:19" ht="20.25">
      <c r="A7" s="184"/>
      <c r="B7" s="192"/>
      <c r="C7" s="192"/>
      <c r="D7" s="192"/>
      <c r="E7" s="192"/>
      <c r="F7" s="192"/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3"/>
    </row>
    <row r="8" spans="1:18" ht="20.25">
      <c r="A8" s="4">
        <v>1</v>
      </c>
      <c r="B8" s="5" t="s">
        <v>194</v>
      </c>
      <c r="C8" s="5" t="s">
        <v>196</v>
      </c>
      <c r="D8" s="152">
        <v>100000</v>
      </c>
      <c r="E8" s="7" t="s">
        <v>125</v>
      </c>
      <c r="F8" s="7" t="s">
        <v>20</v>
      </c>
      <c r="G8" s="5"/>
      <c r="H8" s="5"/>
      <c r="I8" s="5"/>
      <c r="J8" s="5"/>
      <c r="K8" s="8" t="s">
        <v>86</v>
      </c>
      <c r="L8" s="8" t="s">
        <v>86</v>
      </c>
      <c r="N8" s="5"/>
      <c r="O8" s="5"/>
      <c r="P8" s="5"/>
      <c r="Q8" s="5"/>
      <c r="R8" s="5"/>
    </row>
    <row r="9" spans="1:18" ht="20.25">
      <c r="A9" s="9"/>
      <c r="B9" s="10" t="s">
        <v>195</v>
      </c>
      <c r="C9" s="10"/>
      <c r="D9" s="9"/>
      <c r="E9" s="9" t="s">
        <v>190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0.25">
      <c r="A10" s="10"/>
      <c r="B10" s="10"/>
      <c r="C10" s="10"/>
      <c r="D10" s="14"/>
      <c r="E10" s="10" t="s">
        <v>191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0.25">
      <c r="A11" s="9">
        <v>2</v>
      </c>
      <c r="B11" s="10" t="s">
        <v>197</v>
      </c>
      <c r="C11" s="10" t="s">
        <v>200</v>
      </c>
      <c r="D11" s="153">
        <v>100000</v>
      </c>
      <c r="E11" s="9" t="s">
        <v>123</v>
      </c>
      <c r="F11" s="9" t="s">
        <v>20</v>
      </c>
      <c r="G11" s="10"/>
      <c r="H11" s="10"/>
      <c r="I11" s="10"/>
      <c r="J11" s="10"/>
      <c r="K11" s="10"/>
      <c r="L11" s="10"/>
      <c r="M11" s="8" t="s">
        <v>86</v>
      </c>
      <c r="N11" s="8" t="s">
        <v>86</v>
      </c>
      <c r="O11" s="10"/>
      <c r="P11" s="10"/>
      <c r="Q11" s="10"/>
      <c r="R11" s="10"/>
    </row>
    <row r="12" spans="1:18" ht="20.25">
      <c r="A12" s="10"/>
      <c r="B12" s="10" t="s">
        <v>198</v>
      </c>
      <c r="C12" s="10" t="s">
        <v>199</v>
      </c>
      <c r="D12" s="10"/>
      <c r="E12" s="9" t="s">
        <v>124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0.25">
      <c r="A13" s="9"/>
      <c r="B13" s="10"/>
      <c r="C13" s="10" t="s">
        <v>201</v>
      </c>
      <c r="D13" s="10"/>
      <c r="E13" s="9" t="s">
        <v>231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0.25">
      <c r="A14" s="9"/>
      <c r="B14" s="10"/>
      <c r="C14" s="10" t="s">
        <v>202</v>
      </c>
      <c r="D14" s="10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0.25">
      <c r="A15" s="9"/>
      <c r="B15" s="10"/>
      <c r="C15" s="10" t="s">
        <v>203</v>
      </c>
      <c r="D15" s="10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0.25">
      <c r="A16" s="9"/>
      <c r="B16" s="10"/>
      <c r="C16" s="10" t="s">
        <v>204</v>
      </c>
      <c r="D16" s="10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0.25">
      <c r="A17" s="9"/>
      <c r="B17" s="10"/>
      <c r="C17" s="10" t="s">
        <v>205</v>
      </c>
      <c r="D17" s="10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0.25">
      <c r="A18" s="9"/>
      <c r="B18" s="10"/>
      <c r="C18" s="10" t="s">
        <v>206</v>
      </c>
      <c r="D18" s="10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0.25">
      <c r="A19" s="9"/>
      <c r="B19" s="10"/>
      <c r="C19" s="10" t="s">
        <v>207</v>
      </c>
      <c r="D19" s="10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0.25">
      <c r="A20" s="9"/>
      <c r="B20" s="10"/>
      <c r="C20" s="10" t="s">
        <v>208</v>
      </c>
      <c r="D20" s="10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0.25">
      <c r="A21" s="9"/>
      <c r="B21" s="10"/>
      <c r="C21" s="10" t="s">
        <v>371</v>
      </c>
      <c r="D21" s="10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0.25">
      <c r="A22" s="9"/>
      <c r="B22" s="10"/>
      <c r="C22" s="10" t="s">
        <v>209</v>
      </c>
      <c r="D22" s="10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0.25">
      <c r="A23" s="9"/>
      <c r="B23" s="10"/>
      <c r="C23" s="10" t="s">
        <v>210</v>
      </c>
      <c r="D23" s="10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0.25">
      <c r="A24" s="9"/>
      <c r="B24" s="10"/>
      <c r="C24" s="10" t="s">
        <v>211</v>
      </c>
      <c r="D24" s="10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0.25">
      <c r="A25" s="9"/>
      <c r="B25" s="10"/>
      <c r="C25" s="10" t="s">
        <v>212</v>
      </c>
      <c r="D25" s="10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0.25">
      <c r="A26" s="9"/>
      <c r="B26" s="10"/>
      <c r="C26" s="10" t="s">
        <v>213</v>
      </c>
      <c r="D26" s="10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0.25">
      <c r="A27" s="9"/>
      <c r="B27" s="10"/>
      <c r="C27" s="10" t="s">
        <v>214</v>
      </c>
      <c r="D27" s="10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20.25">
      <c r="A28" s="12"/>
      <c r="B28" s="13"/>
      <c r="C28" s="13"/>
      <c r="D28" s="13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20.25">
      <c r="A29" s="189" t="s">
        <v>17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</row>
    <row r="30" spans="1:18" ht="20.25">
      <c r="A30" s="189" t="s">
        <v>189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</row>
    <row r="31" spans="1:18" ht="20.25">
      <c r="A31" s="189" t="s">
        <v>18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</row>
    <row r="32" spans="1:18" ht="20.25">
      <c r="A32" s="188" t="s">
        <v>111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ht="20.25">
      <c r="A33" s="190" t="s">
        <v>370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18" ht="20.25">
      <c r="A34" s="184" t="s">
        <v>0</v>
      </c>
      <c r="B34" s="184" t="s">
        <v>19</v>
      </c>
      <c r="C34" s="184" t="s">
        <v>1</v>
      </c>
      <c r="D34" s="184" t="s">
        <v>4</v>
      </c>
      <c r="E34" s="184" t="s">
        <v>2</v>
      </c>
      <c r="F34" s="184" t="s">
        <v>3</v>
      </c>
      <c r="G34" s="185" t="s">
        <v>192</v>
      </c>
      <c r="H34" s="186"/>
      <c r="I34" s="187"/>
      <c r="J34" s="185" t="s">
        <v>193</v>
      </c>
      <c r="K34" s="186"/>
      <c r="L34" s="186"/>
      <c r="M34" s="186"/>
      <c r="N34" s="186"/>
      <c r="O34" s="186"/>
      <c r="P34" s="186"/>
      <c r="Q34" s="186"/>
      <c r="R34" s="187"/>
    </row>
    <row r="35" spans="1:19" ht="20.25">
      <c r="A35" s="184"/>
      <c r="B35" s="192"/>
      <c r="C35" s="192"/>
      <c r="D35" s="192"/>
      <c r="E35" s="192"/>
      <c r="F35" s="192"/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  <c r="N35" s="2" t="s">
        <v>12</v>
      </c>
      <c r="O35" s="2" t="s">
        <v>13</v>
      </c>
      <c r="P35" s="2" t="s">
        <v>14</v>
      </c>
      <c r="Q35" s="2" t="s">
        <v>15</v>
      </c>
      <c r="R35" s="2" t="s">
        <v>16</v>
      </c>
      <c r="S35" s="3"/>
    </row>
    <row r="36" spans="1:18" ht="20.25">
      <c r="A36" s="4"/>
      <c r="B36" s="5"/>
      <c r="C36" s="5" t="s">
        <v>215</v>
      </c>
      <c r="D36" s="6"/>
      <c r="E36" s="7"/>
      <c r="F36" s="7"/>
      <c r="G36" s="5"/>
      <c r="H36" s="5"/>
      <c r="I36" s="5"/>
      <c r="J36" s="5"/>
      <c r="K36" s="9"/>
      <c r="L36" s="9"/>
      <c r="N36" s="5"/>
      <c r="O36" s="5"/>
      <c r="P36" s="5"/>
      <c r="Q36" s="5"/>
      <c r="R36" s="5"/>
    </row>
    <row r="37" spans="1:18" ht="20.25">
      <c r="A37" s="9"/>
      <c r="B37" s="10"/>
      <c r="C37" s="10" t="s">
        <v>216</v>
      </c>
      <c r="D37" s="10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0.25">
      <c r="A38" s="10"/>
      <c r="B38" s="10"/>
      <c r="C38" s="10" t="s">
        <v>217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0.25">
      <c r="A39" s="9"/>
      <c r="B39" s="10"/>
      <c r="C39" s="10" t="s">
        <v>218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0.25">
      <c r="A40" s="10"/>
      <c r="B40" s="10"/>
      <c r="C40" s="10" t="s">
        <v>219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0.25">
      <c r="A41" s="9"/>
      <c r="B41" s="10"/>
      <c r="C41" s="10" t="s">
        <v>220</v>
      </c>
      <c r="D41" s="10"/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0.25">
      <c r="A42" s="9"/>
      <c r="B42" s="10"/>
      <c r="C42" s="10" t="s">
        <v>221</v>
      </c>
      <c r="D42" s="10"/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0.25">
      <c r="A43" s="9"/>
      <c r="B43" s="10"/>
      <c r="C43" s="10" t="s">
        <v>222</v>
      </c>
      <c r="D43" s="10"/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0.25">
      <c r="A44" s="9"/>
      <c r="B44" s="10"/>
      <c r="C44" s="10" t="s">
        <v>223</v>
      </c>
      <c r="D44" s="10"/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0.25">
      <c r="A45" s="9"/>
      <c r="B45" s="10"/>
      <c r="C45" s="10" t="s">
        <v>224</v>
      </c>
      <c r="D45" s="10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0.25">
      <c r="A46" s="9"/>
      <c r="B46" s="10"/>
      <c r="C46" s="10" t="s">
        <v>225</v>
      </c>
      <c r="D46" s="10"/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0.25">
      <c r="A47" s="9"/>
      <c r="B47" s="10"/>
      <c r="C47" s="10" t="s">
        <v>226</v>
      </c>
      <c r="D47" s="10"/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0.25">
      <c r="A48" s="9"/>
      <c r="B48" s="10"/>
      <c r="C48" s="10" t="s">
        <v>227</v>
      </c>
      <c r="D48" s="10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0.25">
      <c r="A49" s="9"/>
      <c r="B49" s="10"/>
      <c r="C49" s="10" t="s">
        <v>228</v>
      </c>
      <c r="D49" s="10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0.25">
      <c r="A50" s="9"/>
      <c r="B50" s="10"/>
      <c r="C50" s="10" t="s">
        <v>229</v>
      </c>
      <c r="D50" s="10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0.25">
      <c r="A51" s="9"/>
      <c r="B51" s="10"/>
      <c r="C51" s="10" t="s">
        <v>230</v>
      </c>
      <c r="D51" s="10"/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0.25">
      <c r="A52" s="14"/>
      <c r="B52" s="11"/>
      <c r="C52" s="11"/>
      <c r="D52" s="11"/>
      <c r="E52" s="14"/>
      <c r="F52" s="1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20.25">
      <c r="A53" s="15"/>
      <c r="B53" s="16"/>
      <c r="C53" s="16"/>
      <c r="D53" s="16"/>
      <c r="E53" s="15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20.25">
      <c r="A54" s="17"/>
      <c r="B54" s="18"/>
      <c r="C54" s="18"/>
      <c r="D54" s="18"/>
      <c r="E54" s="17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20.25">
      <c r="A55" s="17"/>
      <c r="B55" s="18"/>
      <c r="C55" s="18"/>
      <c r="D55" s="18"/>
      <c r="E55" s="17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20.25">
      <c r="A56" s="17"/>
      <c r="B56" s="18"/>
      <c r="C56" s="18"/>
      <c r="D56" s="18"/>
      <c r="E56" s="17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0.25">
      <c r="A57" s="189" t="s">
        <v>17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</row>
    <row r="58" spans="1:18" ht="20.25">
      <c r="A58" s="189" t="s">
        <v>189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</row>
    <row r="59" spans="1:18" ht="20.25">
      <c r="A59" s="189" t="s">
        <v>18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</row>
    <row r="60" spans="1:18" ht="20.25">
      <c r="A60" s="190" t="s">
        <v>372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</row>
    <row r="61" spans="1:18" ht="20.25">
      <c r="A61" s="184" t="s">
        <v>0</v>
      </c>
      <c r="B61" s="184" t="s">
        <v>19</v>
      </c>
      <c r="C61" s="184" t="s">
        <v>1</v>
      </c>
      <c r="D61" s="184" t="s">
        <v>4</v>
      </c>
      <c r="E61" s="184" t="s">
        <v>2</v>
      </c>
      <c r="F61" s="184" t="s">
        <v>3</v>
      </c>
      <c r="G61" s="185" t="s">
        <v>192</v>
      </c>
      <c r="H61" s="186"/>
      <c r="I61" s="187"/>
      <c r="J61" s="185" t="s">
        <v>193</v>
      </c>
      <c r="K61" s="186"/>
      <c r="L61" s="186"/>
      <c r="M61" s="186"/>
      <c r="N61" s="186"/>
      <c r="O61" s="186"/>
      <c r="P61" s="186"/>
      <c r="Q61" s="186"/>
      <c r="R61" s="187"/>
    </row>
    <row r="62" spans="1:18" ht="20.25">
      <c r="A62" s="184"/>
      <c r="B62" s="192"/>
      <c r="C62" s="192"/>
      <c r="D62" s="192"/>
      <c r="E62" s="192"/>
      <c r="F62" s="192"/>
      <c r="G62" s="2" t="s">
        <v>5</v>
      </c>
      <c r="H62" s="2" t="s">
        <v>6</v>
      </c>
      <c r="I62" s="2" t="s">
        <v>7</v>
      </c>
      <c r="J62" s="2" t="s">
        <v>8</v>
      </c>
      <c r="K62" s="2" t="s">
        <v>9</v>
      </c>
      <c r="L62" s="2" t="s">
        <v>10</v>
      </c>
      <c r="M62" s="2" t="s">
        <v>11</v>
      </c>
      <c r="N62" s="2" t="s">
        <v>12</v>
      </c>
      <c r="O62" s="2" t="s">
        <v>13</v>
      </c>
      <c r="P62" s="2" t="s">
        <v>14</v>
      </c>
      <c r="Q62" s="2" t="s">
        <v>15</v>
      </c>
      <c r="R62" s="2" t="s">
        <v>16</v>
      </c>
    </row>
    <row r="63" spans="1:18" ht="24" customHeight="1">
      <c r="A63" s="19">
        <v>1</v>
      </c>
      <c r="B63" s="20" t="s">
        <v>232</v>
      </c>
      <c r="C63" s="21" t="s">
        <v>235</v>
      </c>
      <c r="D63" s="152">
        <v>86400</v>
      </c>
      <c r="E63" s="22" t="s">
        <v>126</v>
      </c>
      <c r="F63" s="9" t="s">
        <v>20</v>
      </c>
      <c r="G63" s="7"/>
      <c r="H63" s="7"/>
      <c r="I63" s="7"/>
      <c r="J63" s="9"/>
      <c r="K63" s="9"/>
      <c r="M63" s="8" t="s">
        <v>86</v>
      </c>
      <c r="N63" s="8" t="s">
        <v>86</v>
      </c>
      <c r="O63" s="7"/>
      <c r="P63" s="7"/>
      <c r="Q63" s="7"/>
      <c r="R63" s="7"/>
    </row>
    <row r="64" spans="1:18" ht="20.25">
      <c r="A64" s="23"/>
      <c r="B64" s="24" t="s">
        <v>233</v>
      </c>
      <c r="C64" s="10" t="s">
        <v>236</v>
      </c>
      <c r="D64" s="25"/>
      <c r="E64" s="23" t="s">
        <v>237</v>
      </c>
      <c r="F64" s="25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20.25">
      <c r="A65" s="26"/>
      <c r="B65" s="27" t="s">
        <v>234</v>
      </c>
      <c r="C65" s="28" t="s">
        <v>239</v>
      </c>
      <c r="D65" s="29"/>
      <c r="E65" s="29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20.25">
      <c r="A66" s="31"/>
      <c r="B66" s="21"/>
      <c r="C66" s="21" t="s">
        <v>238</v>
      </c>
      <c r="D66" s="32"/>
      <c r="E66" s="31"/>
      <c r="F66" s="3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20.25">
      <c r="A67" s="9"/>
      <c r="B67" s="10"/>
      <c r="C67" s="10"/>
      <c r="D67" s="33"/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20.25">
      <c r="A68" s="34"/>
      <c r="B68" s="35"/>
      <c r="C68" s="21"/>
      <c r="D68" s="36"/>
      <c r="E68" s="37"/>
      <c r="F68" s="9"/>
      <c r="G68" s="21"/>
      <c r="H68" s="21"/>
      <c r="I68" s="21"/>
      <c r="J68" s="9"/>
      <c r="K68" s="9"/>
      <c r="L68" s="21"/>
      <c r="M68" s="21"/>
      <c r="N68" s="21"/>
      <c r="O68" s="21"/>
      <c r="P68" s="21"/>
      <c r="Q68" s="21"/>
      <c r="R68" s="21"/>
    </row>
    <row r="69" spans="1:18" ht="20.25">
      <c r="A69" s="23"/>
      <c r="B69" s="24"/>
      <c r="C69" s="10"/>
      <c r="D69" s="25"/>
      <c r="E69" s="23"/>
      <c r="F69" s="2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20.25">
      <c r="A70" s="26"/>
      <c r="B70" s="29"/>
      <c r="C70" s="28"/>
      <c r="D70" s="29"/>
      <c r="E70" s="29"/>
      <c r="F70" s="29"/>
      <c r="G70" s="10"/>
      <c r="H70" s="10"/>
      <c r="I70" s="10"/>
      <c r="J70" s="9"/>
      <c r="K70" s="9"/>
      <c r="L70" s="9"/>
      <c r="N70" s="10"/>
      <c r="O70" s="10"/>
      <c r="P70" s="10"/>
      <c r="Q70" s="10"/>
      <c r="R70" s="10"/>
    </row>
    <row r="71" spans="1:18" ht="20.25">
      <c r="A71" s="12"/>
      <c r="B71" s="13"/>
      <c r="C71" s="13"/>
      <c r="D71" s="38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20.25">
      <c r="A72" s="17"/>
      <c r="B72" s="18"/>
      <c r="C72" s="18"/>
      <c r="D72" s="18"/>
      <c r="E72" s="17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84" spans="1:18" ht="20.25">
      <c r="A84" s="189" t="s">
        <v>17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</row>
    <row r="85" spans="1:18" ht="20.25">
      <c r="A85" s="189" t="s">
        <v>392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</row>
    <row r="86" spans="1:18" ht="20.25">
      <c r="A86" s="189" t="s">
        <v>18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</row>
    <row r="87" spans="1:18" ht="20.25">
      <c r="A87" s="188" t="s">
        <v>112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</row>
    <row r="88" spans="1:18" ht="20.25">
      <c r="A88" s="190" t="s">
        <v>373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</row>
    <row r="89" spans="1:18" ht="20.25">
      <c r="A89" s="184" t="s">
        <v>0</v>
      </c>
      <c r="B89" s="184" t="s">
        <v>19</v>
      </c>
      <c r="C89" s="184" t="s">
        <v>1</v>
      </c>
      <c r="D89" s="184" t="s">
        <v>4</v>
      </c>
      <c r="E89" s="184" t="s">
        <v>2</v>
      </c>
      <c r="F89" s="184" t="s">
        <v>3</v>
      </c>
      <c r="G89" s="185" t="s">
        <v>192</v>
      </c>
      <c r="H89" s="186"/>
      <c r="I89" s="187"/>
      <c r="J89" s="185" t="s">
        <v>193</v>
      </c>
      <c r="K89" s="186"/>
      <c r="L89" s="186"/>
      <c r="M89" s="186"/>
      <c r="N89" s="186"/>
      <c r="O89" s="186"/>
      <c r="P89" s="186"/>
      <c r="Q89" s="186"/>
      <c r="R89" s="187"/>
    </row>
    <row r="90" spans="1:18" ht="20.25">
      <c r="A90" s="184"/>
      <c r="B90" s="184"/>
      <c r="C90" s="184"/>
      <c r="D90" s="184"/>
      <c r="E90" s="184"/>
      <c r="F90" s="184"/>
      <c r="G90" s="2" t="s">
        <v>5</v>
      </c>
      <c r="H90" s="2" t="s">
        <v>6</v>
      </c>
      <c r="I90" s="2" t="s">
        <v>7</v>
      </c>
      <c r="J90" s="2" t="s">
        <v>8</v>
      </c>
      <c r="K90" s="2" t="s">
        <v>9</v>
      </c>
      <c r="L90" s="2" t="s">
        <v>10</v>
      </c>
      <c r="M90" s="2" t="s">
        <v>11</v>
      </c>
      <c r="N90" s="2" t="s">
        <v>12</v>
      </c>
      <c r="O90" s="2" t="s">
        <v>13</v>
      </c>
      <c r="P90" s="2" t="s">
        <v>14</v>
      </c>
      <c r="Q90" s="2" t="s">
        <v>15</v>
      </c>
      <c r="R90" s="2" t="s">
        <v>16</v>
      </c>
    </row>
    <row r="91" spans="1:18" ht="20.25">
      <c r="A91" s="39">
        <v>1</v>
      </c>
      <c r="B91" s="40" t="s">
        <v>250</v>
      </c>
      <c r="C91" s="41" t="s">
        <v>252</v>
      </c>
      <c r="D91" s="42">
        <v>31900</v>
      </c>
      <c r="E91" s="39" t="s">
        <v>21</v>
      </c>
      <c r="F91" s="39" t="s">
        <v>22</v>
      </c>
      <c r="G91" s="43"/>
      <c r="H91" s="43"/>
      <c r="I91" s="43"/>
      <c r="J91" s="43"/>
      <c r="K91" s="44" t="s">
        <v>246</v>
      </c>
      <c r="L91" s="44"/>
      <c r="M91" s="43"/>
      <c r="N91" s="43"/>
      <c r="O91" s="43"/>
      <c r="P91" s="43"/>
      <c r="Q91" s="43"/>
      <c r="R91" s="43"/>
    </row>
    <row r="92" spans="1:18" ht="20.25">
      <c r="A92" s="23"/>
      <c r="B92" s="24" t="s">
        <v>251</v>
      </c>
      <c r="C92" s="45" t="s">
        <v>253</v>
      </c>
      <c r="D92" s="46"/>
      <c r="E92" s="23"/>
      <c r="F92" s="23"/>
      <c r="G92" s="9"/>
      <c r="H92" s="9"/>
      <c r="I92" s="9"/>
      <c r="J92" s="9"/>
      <c r="K92" s="9"/>
      <c r="L92" s="8"/>
      <c r="M92" s="9"/>
      <c r="N92" s="9"/>
      <c r="O92" s="9"/>
      <c r="P92" s="9"/>
      <c r="Q92" s="9"/>
      <c r="R92" s="9"/>
    </row>
    <row r="93" spans="1:18" ht="20.25">
      <c r="A93" s="26">
        <v>2</v>
      </c>
      <c r="B93" s="27" t="s">
        <v>254</v>
      </c>
      <c r="C93" s="47" t="s">
        <v>255</v>
      </c>
      <c r="D93" s="48">
        <v>20000</v>
      </c>
      <c r="E93" s="26" t="s">
        <v>21</v>
      </c>
      <c r="F93" s="26" t="s">
        <v>22</v>
      </c>
      <c r="G93" s="30"/>
      <c r="H93" s="30"/>
      <c r="I93" s="30"/>
      <c r="J93" s="30"/>
      <c r="K93" s="30"/>
      <c r="L93" s="49"/>
      <c r="M93" s="49" t="s">
        <v>246</v>
      </c>
      <c r="N93" s="30"/>
      <c r="O93" s="30"/>
      <c r="P93" s="30"/>
      <c r="Q93" s="30"/>
      <c r="R93" s="30"/>
    </row>
    <row r="94" spans="1:18" ht="20.25">
      <c r="A94" s="26">
        <v>3</v>
      </c>
      <c r="B94" s="27" t="s">
        <v>248</v>
      </c>
      <c r="C94" s="27" t="s">
        <v>249</v>
      </c>
      <c r="D94" s="50">
        <v>4000</v>
      </c>
      <c r="E94" s="26" t="s">
        <v>21</v>
      </c>
      <c r="F94" s="26" t="s">
        <v>22</v>
      </c>
      <c r="G94" s="30"/>
      <c r="H94" s="30"/>
      <c r="I94" s="30"/>
      <c r="J94" s="30"/>
      <c r="K94" s="30"/>
      <c r="L94" s="49" t="s">
        <v>246</v>
      </c>
      <c r="M94" s="30"/>
      <c r="N94" s="30"/>
      <c r="O94" s="30"/>
      <c r="P94" s="30"/>
      <c r="Q94" s="30"/>
      <c r="R94" s="30"/>
    </row>
    <row r="95" spans="1:18" ht="24" customHeight="1">
      <c r="A95" s="23">
        <v>4</v>
      </c>
      <c r="B95" s="24" t="s">
        <v>256</v>
      </c>
      <c r="C95" s="24" t="s">
        <v>257</v>
      </c>
      <c r="D95" s="50">
        <v>9000</v>
      </c>
      <c r="E95" s="23" t="s">
        <v>21</v>
      </c>
      <c r="F95" s="23" t="s">
        <v>22</v>
      </c>
      <c r="G95" s="9"/>
      <c r="H95" s="9"/>
      <c r="I95" s="9"/>
      <c r="J95" s="9"/>
      <c r="K95" s="9"/>
      <c r="L95" s="8" t="s">
        <v>246</v>
      </c>
      <c r="M95" s="9"/>
      <c r="N95" s="9"/>
      <c r="O95" s="9"/>
      <c r="P95" s="9"/>
      <c r="Q95" s="9"/>
      <c r="R95" s="9"/>
    </row>
    <row r="96" spans="1:18" ht="20.25">
      <c r="A96" s="23">
        <v>5</v>
      </c>
      <c r="B96" s="24" t="s">
        <v>258</v>
      </c>
      <c r="C96" s="45" t="s">
        <v>259</v>
      </c>
      <c r="D96" s="46">
        <v>100000</v>
      </c>
      <c r="E96" s="23" t="s">
        <v>21</v>
      </c>
      <c r="F96" s="23" t="s">
        <v>22</v>
      </c>
      <c r="G96" s="9"/>
      <c r="H96" s="9"/>
      <c r="I96" s="9"/>
      <c r="J96" s="9"/>
      <c r="K96" s="9"/>
      <c r="L96" s="8" t="s">
        <v>246</v>
      </c>
      <c r="M96" s="8" t="s">
        <v>246</v>
      </c>
      <c r="N96" s="9"/>
      <c r="O96" s="9"/>
      <c r="P96" s="9"/>
      <c r="Q96" s="9"/>
      <c r="R96" s="9"/>
    </row>
    <row r="97" spans="1:18" ht="20.25">
      <c r="A97" s="23"/>
      <c r="B97" s="24"/>
      <c r="C97" s="45" t="s">
        <v>260</v>
      </c>
      <c r="D97" s="46"/>
      <c r="E97" s="23"/>
      <c r="F97" s="23"/>
      <c r="G97" s="9"/>
      <c r="H97" s="9"/>
      <c r="I97" s="9"/>
      <c r="J97" s="9"/>
      <c r="K97" s="9"/>
      <c r="L97" s="8"/>
      <c r="M97" s="9"/>
      <c r="N97" s="9"/>
      <c r="O97" s="9"/>
      <c r="P97" s="9"/>
      <c r="Q97" s="9"/>
      <c r="R97" s="9"/>
    </row>
    <row r="98" spans="1:18" ht="20.25">
      <c r="A98" s="23"/>
      <c r="B98" s="24"/>
      <c r="C98" s="24" t="s">
        <v>261</v>
      </c>
      <c r="D98" s="46"/>
      <c r="E98" s="23"/>
      <c r="F98" s="23"/>
      <c r="G98" s="9"/>
      <c r="H98" s="9"/>
      <c r="I98" s="9"/>
      <c r="J98" s="9"/>
      <c r="K98" s="9"/>
      <c r="L98" s="8"/>
      <c r="M98" s="9"/>
      <c r="N98" s="9"/>
      <c r="O98" s="9"/>
      <c r="P98" s="9"/>
      <c r="Q98" s="9"/>
      <c r="R98" s="9"/>
    </row>
    <row r="99" spans="1:18" ht="20.25">
      <c r="A99" s="23"/>
      <c r="B99" s="24"/>
      <c r="C99" s="24" t="s">
        <v>262</v>
      </c>
      <c r="D99" s="46"/>
      <c r="E99" s="23"/>
      <c r="F99" s="23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20.25">
      <c r="A100" s="23">
        <v>6</v>
      </c>
      <c r="B100" s="24" t="s">
        <v>263</v>
      </c>
      <c r="C100" s="24" t="s">
        <v>264</v>
      </c>
      <c r="D100" s="46">
        <v>100000</v>
      </c>
      <c r="E100" s="23" t="s">
        <v>21</v>
      </c>
      <c r="F100" s="23" t="s">
        <v>22</v>
      </c>
      <c r="G100" s="9"/>
      <c r="H100" s="9"/>
      <c r="I100" s="8" t="s">
        <v>246</v>
      </c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20.25">
      <c r="A101" s="23"/>
      <c r="B101" s="24"/>
      <c r="C101" s="24" t="s">
        <v>265</v>
      </c>
      <c r="D101" s="23"/>
      <c r="E101" s="23"/>
      <c r="F101" s="2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20.25">
      <c r="A102" s="23"/>
      <c r="B102" s="24"/>
      <c r="C102" s="24" t="s">
        <v>266</v>
      </c>
      <c r="D102" s="23"/>
      <c r="E102" s="23"/>
      <c r="F102" s="23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20.25">
      <c r="A103" s="23"/>
      <c r="B103" s="24"/>
      <c r="C103" s="24" t="s">
        <v>267</v>
      </c>
      <c r="D103" s="23"/>
      <c r="E103" s="23"/>
      <c r="F103" s="23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20.25">
      <c r="A104" s="23"/>
      <c r="B104" s="24"/>
      <c r="C104" s="24" t="s">
        <v>268</v>
      </c>
      <c r="D104" s="23"/>
      <c r="E104" s="23"/>
      <c r="F104" s="2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20.25">
      <c r="A105" s="23"/>
      <c r="B105" s="24"/>
      <c r="C105" s="24" t="s">
        <v>269</v>
      </c>
      <c r="D105" s="23"/>
      <c r="E105" s="23"/>
      <c r="F105" s="23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20.25">
      <c r="A106" s="23"/>
      <c r="B106" s="24"/>
      <c r="C106" s="24" t="s">
        <v>270</v>
      </c>
      <c r="D106" s="23"/>
      <c r="E106" s="23"/>
      <c r="F106" s="23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20.25">
      <c r="A107" s="23"/>
      <c r="B107" s="24"/>
      <c r="C107" s="24" t="s">
        <v>271</v>
      </c>
      <c r="D107" s="23"/>
      <c r="E107" s="23"/>
      <c r="F107" s="23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20.25">
      <c r="A108" s="23"/>
      <c r="B108" s="24"/>
      <c r="C108" s="24" t="s">
        <v>272</v>
      </c>
      <c r="D108" s="23"/>
      <c r="E108" s="23"/>
      <c r="F108" s="23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20.25">
      <c r="A109" s="52"/>
      <c r="B109" s="53"/>
      <c r="C109" s="53"/>
      <c r="D109" s="52"/>
      <c r="E109" s="52"/>
      <c r="F109" s="5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20.25">
      <c r="A110" s="54"/>
      <c r="B110" s="55"/>
      <c r="C110" s="55"/>
      <c r="D110" s="54"/>
      <c r="E110" s="54"/>
      <c r="F110" s="5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20.25">
      <c r="A111" s="189" t="s">
        <v>17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ht="20.25">
      <c r="A112" s="189" t="s">
        <v>392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ht="20.25">
      <c r="A113" s="189" t="s">
        <v>18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ht="20.25">
      <c r="A114" s="188" t="s">
        <v>112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ht="20.25">
      <c r="A115" s="190" t="s">
        <v>373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</row>
    <row r="116" spans="1:18" ht="20.25">
      <c r="A116" s="184" t="s">
        <v>0</v>
      </c>
      <c r="B116" s="184" t="s">
        <v>19</v>
      </c>
      <c r="C116" s="184" t="s">
        <v>1</v>
      </c>
      <c r="D116" s="184" t="s">
        <v>4</v>
      </c>
      <c r="E116" s="184" t="s">
        <v>2</v>
      </c>
      <c r="F116" s="184" t="s">
        <v>3</v>
      </c>
      <c r="G116" s="185" t="s">
        <v>192</v>
      </c>
      <c r="H116" s="186"/>
      <c r="I116" s="187"/>
      <c r="J116" s="185" t="s">
        <v>193</v>
      </c>
      <c r="K116" s="186"/>
      <c r="L116" s="186"/>
      <c r="M116" s="186"/>
      <c r="N116" s="186"/>
      <c r="O116" s="186"/>
      <c r="P116" s="186"/>
      <c r="Q116" s="186"/>
      <c r="R116" s="187"/>
    </row>
    <row r="117" spans="1:18" ht="20.25">
      <c r="A117" s="184"/>
      <c r="B117" s="184"/>
      <c r="C117" s="184"/>
      <c r="D117" s="184"/>
      <c r="E117" s="184"/>
      <c r="F117" s="184"/>
      <c r="G117" s="2" t="s">
        <v>5</v>
      </c>
      <c r="H117" s="2" t="s">
        <v>6</v>
      </c>
      <c r="I117" s="2" t="s">
        <v>7</v>
      </c>
      <c r="J117" s="2" t="s">
        <v>8</v>
      </c>
      <c r="K117" s="2" t="s">
        <v>9</v>
      </c>
      <c r="L117" s="2" t="s">
        <v>10</v>
      </c>
      <c r="M117" s="2" t="s">
        <v>11</v>
      </c>
      <c r="N117" s="2" t="s">
        <v>12</v>
      </c>
      <c r="O117" s="2" t="s">
        <v>13</v>
      </c>
      <c r="P117" s="2" t="s">
        <v>14</v>
      </c>
      <c r="Q117" s="2" t="s">
        <v>15</v>
      </c>
      <c r="R117" s="2" t="s">
        <v>16</v>
      </c>
    </row>
    <row r="118" spans="1:18" ht="20.25">
      <c r="A118" s="26">
        <v>7</v>
      </c>
      <c r="B118" s="27" t="s">
        <v>273</v>
      </c>
      <c r="C118" s="27" t="s">
        <v>274</v>
      </c>
      <c r="D118" s="48">
        <v>20000</v>
      </c>
      <c r="E118" s="26" t="s">
        <v>21</v>
      </c>
      <c r="F118" s="26" t="s">
        <v>22</v>
      </c>
      <c r="G118" s="30"/>
      <c r="H118" s="30"/>
      <c r="I118" s="30"/>
      <c r="J118" s="30"/>
      <c r="K118" s="30"/>
      <c r="L118" s="49" t="s">
        <v>246</v>
      </c>
      <c r="M118" s="30"/>
      <c r="N118" s="30"/>
      <c r="O118" s="30"/>
      <c r="P118" s="30"/>
      <c r="Q118" s="30"/>
      <c r="R118" s="30"/>
    </row>
    <row r="119" spans="1:18" ht="20.25">
      <c r="A119" s="23"/>
      <c r="B119" s="24"/>
      <c r="C119" s="24" t="s">
        <v>275</v>
      </c>
      <c r="D119" s="23"/>
      <c r="E119" s="23"/>
      <c r="F119" s="23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20.25">
      <c r="A120" s="23"/>
      <c r="B120" s="24"/>
      <c r="C120" s="24" t="s">
        <v>276</v>
      </c>
      <c r="D120" s="23"/>
      <c r="E120" s="23"/>
      <c r="F120" s="23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20.25">
      <c r="A121" s="23"/>
      <c r="B121" s="24"/>
      <c r="C121" s="24" t="s">
        <v>277</v>
      </c>
      <c r="D121" s="23"/>
      <c r="E121" s="23"/>
      <c r="F121" s="23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20.25">
      <c r="A122" s="23">
        <v>8</v>
      </c>
      <c r="B122" s="24" t="s">
        <v>247</v>
      </c>
      <c r="C122" s="24" t="s">
        <v>249</v>
      </c>
      <c r="D122" s="46">
        <v>4000</v>
      </c>
      <c r="E122" s="23" t="s">
        <v>21</v>
      </c>
      <c r="F122" s="23" t="s">
        <v>23</v>
      </c>
      <c r="G122" s="9"/>
      <c r="H122" s="9"/>
      <c r="I122" s="9"/>
      <c r="J122" s="9"/>
      <c r="K122" s="9"/>
      <c r="L122" s="8" t="s">
        <v>246</v>
      </c>
      <c r="M122" s="9"/>
      <c r="N122" s="9"/>
      <c r="O122" s="9"/>
      <c r="P122" s="9"/>
      <c r="Q122" s="9"/>
      <c r="R122" s="9"/>
    </row>
    <row r="123" spans="1:18" ht="20.25">
      <c r="A123" s="23">
        <v>9</v>
      </c>
      <c r="B123" s="24" t="s">
        <v>280</v>
      </c>
      <c r="C123" s="24" t="s">
        <v>278</v>
      </c>
      <c r="D123" s="46">
        <v>21500</v>
      </c>
      <c r="E123" s="23" t="s">
        <v>21</v>
      </c>
      <c r="F123" s="23" t="s">
        <v>23</v>
      </c>
      <c r="G123" s="9"/>
      <c r="H123" s="9"/>
      <c r="I123" s="9"/>
      <c r="J123" s="9"/>
      <c r="K123" s="8" t="s">
        <v>246</v>
      </c>
      <c r="L123" s="8"/>
      <c r="M123" s="9"/>
      <c r="N123" s="9"/>
      <c r="O123" s="9"/>
      <c r="P123" s="9"/>
      <c r="Q123" s="9"/>
      <c r="R123" s="9"/>
    </row>
    <row r="124" spans="1:18" ht="20.25">
      <c r="A124" s="23"/>
      <c r="B124" s="24"/>
      <c r="C124" s="24" t="s">
        <v>279</v>
      </c>
      <c r="D124" s="46"/>
      <c r="E124" s="23"/>
      <c r="F124" s="23"/>
      <c r="G124" s="9"/>
      <c r="H124" s="9"/>
      <c r="I124" s="9"/>
      <c r="J124" s="9"/>
      <c r="K124" s="9"/>
      <c r="L124" s="8"/>
      <c r="M124" s="9"/>
      <c r="N124" s="9"/>
      <c r="O124" s="9"/>
      <c r="P124" s="9"/>
      <c r="Q124" s="9"/>
      <c r="R124" s="9"/>
    </row>
    <row r="125" spans="1:18" ht="20.25">
      <c r="A125" s="23">
        <v>10</v>
      </c>
      <c r="B125" s="24" t="s">
        <v>247</v>
      </c>
      <c r="C125" s="24" t="s">
        <v>249</v>
      </c>
      <c r="D125" s="46">
        <v>4000</v>
      </c>
      <c r="E125" s="23" t="s">
        <v>21</v>
      </c>
      <c r="F125" s="23" t="s">
        <v>20</v>
      </c>
      <c r="G125" s="9"/>
      <c r="H125" s="9"/>
      <c r="I125" s="9"/>
      <c r="J125" s="9"/>
      <c r="K125" s="9"/>
      <c r="L125" s="8" t="s">
        <v>246</v>
      </c>
      <c r="M125" s="9"/>
      <c r="N125" s="9"/>
      <c r="O125" s="9"/>
      <c r="P125" s="9"/>
      <c r="Q125" s="9"/>
      <c r="R125" s="9"/>
    </row>
    <row r="126" spans="1:18" ht="20.25">
      <c r="A126" s="23">
        <v>11</v>
      </c>
      <c r="B126" s="24" t="s">
        <v>281</v>
      </c>
      <c r="C126" s="23" t="s">
        <v>282</v>
      </c>
      <c r="D126" s="46">
        <v>9000</v>
      </c>
      <c r="E126" s="23" t="s">
        <v>21</v>
      </c>
      <c r="F126" s="23" t="s">
        <v>20</v>
      </c>
      <c r="G126" s="9"/>
      <c r="H126" s="9"/>
      <c r="I126" s="9"/>
      <c r="J126" s="9"/>
      <c r="K126" s="8" t="s">
        <v>246</v>
      </c>
      <c r="L126" s="8" t="s">
        <v>246</v>
      </c>
      <c r="M126" s="9"/>
      <c r="N126" s="9"/>
      <c r="O126" s="9"/>
      <c r="P126" s="9"/>
      <c r="Q126" s="9"/>
      <c r="R126" s="9"/>
    </row>
    <row r="127" spans="1:18" ht="20.25">
      <c r="A127" s="23"/>
      <c r="B127" s="24"/>
      <c r="C127" s="24" t="s">
        <v>284</v>
      </c>
      <c r="D127" s="51"/>
      <c r="E127" s="23"/>
      <c r="F127" s="23"/>
      <c r="G127" s="9"/>
      <c r="H127" s="9"/>
      <c r="I127" s="9"/>
      <c r="J127" s="9"/>
      <c r="K127" s="9"/>
      <c r="L127" s="8"/>
      <c r="M127" s="9"/>
      <c r="N127" s="9"/>
      <c r="O127" s="9"/>
      <c r="P127" s="9"/>
      <c r="Q127" s="9"/>
      <c r="R127" s="9"/>
    </row>
    <row r="128" spans="1:18" ht="20.25">
      <c r="A128" s="23"/>
      <c r="B128" s="23"/>
      <c r="C128" s="24" t="s">
        <v>283</v>
      </c>
      <c r="D128" s="23"/>
      <c r="E128" s="23"/>
      <c r="F128" s="23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24.75" customHeight="1">
      <c r="A129" s="23"/>
      <c r="B129" s="23"/>
      <c r="C129" s="24" t="s">
        <v>285</v>
      </c>
      <c r="D129" s="23"/>
      <c r="E129" s="23"/>
      <c r="F129" s="23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20.25">
      <c r="A130" s="23"/>
      <c r="B130" s="23"/>
      <c r="C130" s="24" t="s">
        <v>286</v>
      </c>
      <c r="D130" s="23"/>
      <c r="E130" s="23"/>
      <c r="F130" s="23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20.25">
      <c r="A131" s="23"/>
      <c r="B131" s="23"/>
      <c r="C131" s="24" t="s">
        <v>287</v>
      </c>
      <c r="D131" s="23"/>
      <c r="E131" s="23"/>
      <c r="F131" s="2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20.25">
      <c r="A132" s="23"/>
      <c r="B132" s="23"/>
      <c r="C132" s="24" t="s">
        <v>288</v>
      </c>
      <c r="D132" s="23"/>
      <c r="E132" s="23"/>
      <c r="F132" s="23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20.25">
      <c r="A133" s="23"/>
      <c r="B133" s="23"/>
      <c r="C133" s="24" t="s">
        <v>387</v>
      </c>
      <c r="D133" s="23"/>
      <c r="E133" s="23"/>
      <c r="F133" s="23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20.25">
      <c r="A134" s="23"/>
      <c r="B134" s="23"/>
      <c r="C134" s="24" t="s">
        <v>388</v>
      </c>
      <c r="D134" s="23"/>
      <c r="E134" s="23"/>
      <c r="F134" s="23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20.25">
      <c r="A135" s="23"/>
      <c r="B135" s="23"/>
      <c r="C135" s="24" t="s">
        <v>389</v>
      </c>
      <c r="D135" s="23"/>
      <c r="E135" s="23"/>
      <c r="F135" s="23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20.25">
      <c r="A136" s="23"/>
      <c r="B136" s="23"/>
      <c r="C136" s="24" t="s">
        <v>390</v>
      </c>
      <c r="D136" s="23"/>
      <c r="E136" s="23"/>
      <c r="F136" s="2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20.25">
      <c r="A137" s="52"/>
      <c r="B137" s="52"/>
      <c r="C137" s="53" t="s">
        <v>391</v>
      </c>
      <c r="D137" s="52"/>
      <c r="E137" s="52"/>
      <c r="F137" s="5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20.25">
      <c r="A138" s="189" t="s">
        <v>17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</row>
    <row r="139" spans="1:18" ht="20.25">
      <c r="A139" s="189" t="s">
        <v>392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</row>
    <row r="140" spans="1:18" ht="20.25">
      <c r="A140" s="189" t="s">
        <v>18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</row>
    <row r="141" spans="1:18" ht="20.25">
      <c r="A141" s="188" t="s">
        <v>112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</row>
    <row r="142" spans="1:18" ht="20.25">
      <c r="A142" s="190" t="s">
        <v>373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</row>
    <row r="143" spans="1:18" ht="20.25">
      <c r="A143" s="184" t="s">
        <v>0</v>
      </c>
      <c r="B143" s="184" t="s">
        <v>19</v>
      </c>
      <c r="C143" s="184" t="s">
        <v>1</v>
      </c>
      <c r="D143" s="184" t="s">
        <v>4</v>
      </c>
      <c r="E143" s="184" t="s">
        <v>2</v>
      </c>
      <c r="F143" s="184" t="s">
        <v>3</v>
      </c>
      <c r="G143" s="185" t="s">
        <v>192</v>
      </c>
      <c r="H143" s="186"/>
      <c r="I143" s="187"/>
      <c r="J143" s="185" t="s">
        <v>193</v>
      </c>
      <c r="K143" s="186"/>
      <c r="L143" s="186"/>
      <c r="M143" s="186"/>
      <c r="N143" s="186"/>
      <c r="O143" s="186"/>
      <c r="P143" s="186"/>
      <c r="Q143" s="186"/>
      <c r="R143" s="187"/>
    </row>
    <row r="144" spans="1:18" ht="20.25">
      <c r="A144" s="184"/>
      <c r="B144" s="184"/>
      <c r="C144" s="184"/>
      <c r="D144" s="184"/>
      <c r="E144" s="184"/>
      <c r="F144" s="184"/>
      <c r="G144" s="2" t="s">
        <v>5</v>
      </c>
      <c r="H144" s="2" t="s">
        <v>6</v>
      </c>
      <c r="I144" s="2" t="s">
        <v>7</v>
      </c>
      <c r="J144" s="2" t="s">
        <v>8</v>
      </c>
      <c r="K144" s="2" t="s">
        <v>9</v>
      </c>
      <c r="L144" s="2" t="s">
        <v>10</v>
      </c>
      <c r="M144" s="2" t="s">
        <v>11</v>
      </c>
      <c r="N144" s="2" t="s">
        <v>12</v>
      </c>
      <c r="O144" s="2" t="s">
        <v>13</v>
      </c>
      <c r="P144" s="2" t="s">
        <v>14</v>
      </c>
      <c r="Q144" s="2" t="s">
        <v>15</v>
      </c>
      <c r="R144" s="2" t="s">
        <v>16</v>
      </c>
    </row>
    <row r="145" spans="1:18" ht="23.25" customHeight="1">
      <c r="A145" s="57">
        <v>12</v>
      </c>
      <c r="B145" s="27" t="s">
        <v>289</v>
      </c>
      <c r="C145" s="28" t="s">
        <v>290</v>
      </c>
      <c r="D145" s="58">
        <v>6500</v>
      </c>
      <c r="E145" s="26" t="s">
        <v>21</v>
      </c>
      <c r="F145" s="26" t="s">
        <v>299</v>
      </c>
      <c r="G145" s="30"/>
      <c r="H145" s="30"/>
      <c r="I145" s="31"/>
      <c r="J145" s="31"/>
      <c r="K145" s="59" t="s">
        <v>86</v>
      </c>
      <c r="L145" s="49"/>
      <c r="M145" s="30"/>
      <c r="N145" s="30"/>
      <c r="O145" s="30"/>
      <c r="P145" s="30"/>
      <c r="Q145" s="30"/>
      <c r="R145" s="30"/>
    </row>
    <row r="146" spans="1:18" ht="20.25">
      <c r="A146" s="9"/>
      <c r="B146" s="10"/>
      <c r="C146" s="10" t="s">
        <v>291</v>
      </c>
      <c r="D146" s="46"/>
      <c r="E146" s="9"/>
      <c r="F146" s="9" t="s">
        <v>300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0.25">
      <c r="A147" s="9"/>
      <c r="B147" s="10"/>
      <c r="C147" s="10" t="s">
        <v>292</v>
      </c>
      <c r="D147" s="46"/>
      <c r="E147" s="9"/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0.25">
      <c r="A148" s="9"/>
      <c r="B148" s="10"/>
      <c r="C148" s="10" t="s">
        <v>293</v>
      </c>
      <c r="D148" s="46"/>
      <c r="E148" s="9"/>
      <c r="F148" s="9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0.25">
      <c r="A149" s="9"/>
      <c r="B149" s="10"/>
      <c r="C149" s="10" t="s">
        <v>294</v>
      </c>
      <c r="D149" s="46"/>
      <c r="E149" s="9"/>
      <c r="F149" s="9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20.25">
      <c r="A150" s="9"/>
      <c r="B150" s="10"/>
      <c r="C150" s="10" t="s">
        <v>295</v>
      </c>
      <c r="D150" s="46"/>
      <c r="E150" s="9"/>
      <c r="F150" s="9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20.25">
      <c r="A151" s="9"/>
      <c r="B151" s="10"/>
      <c r="C151" s="10" t="s">
        <v>296</v>
      </c>
      <c r="D151" s="46"/>
      <c r="E151" s="9"/>
      <c r="F151" s="9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20.25">
      <c r="A152" s="60"/>
      <c r="B152" s="28"/>
      <c r="C152" s="28" t="s">
        <v>297</v>
      </c>
      <c r="D152" s="58"/>
      <c r="E152" s="30"/>
      <c r="F152" s="30"/>
      <c r="G152" s="28"/>
      <c r="H152" s="28"/>
      <c r="I152" s="28"/>
      <c r="J152" s="30"/>
      <c r="K152" s="28"/>
      <c r="L152" s="28"/>
      <c r="M152" s="28"/>
      <c r="N152" s="28"/>
      <c r="O152" s="28"/>
      <c r="P152" s="28"/>
      <c r="Q152" s="28"/>
      <c r="R152" s="28"/>
    </row>
    <row r="153" spans="1:18" ht="20.25">
      <c r="A153" s="31">
        <v>13</v>
      </c>
      <c r="B153" s="21" t="s">
        <v>301</v>
      </c>
      <c r="C153" s="21" t="s">
        <v>302</v>
      </c>
      <c r="D153" s="46">
        <v>3000</v>
      </c>
      <c r="E153" s="31" t="s">
        <v>21</v>
      </c>
      <c r="F153" s="31" t="s">
        <v>299</v>
      </c>
      <c r="G153" s="21"/>
      <c r="H153" s="21"/>
      <c r="I153" s="21"/>
      <c r="J153" s="61"/>
      <c r="K153" s="61" t="s">
        <v>246</v>
      </c>
      <c r="L153" s="21"/>
      <c r="M153" s="21"/>
      <c r="N153" s="21"/>
      <c r="O153" s="21"/>
      <c r="P153" s="21"/>
      <c r="Q153" s="21"/>
      <c r="R153" s="21"/>
    </row>
    <row r="154" spans="1:18" ht="20.25">
      <c r="A154" s="62"/>
      <c r="B154" s="10"/>
      <c r="C154" s="10"/>
      <c r="D154" s="9"/>
      <c r="E154" s="9"/>
      <c r="F154" s="9" t="s">
        <v>300</v>
      </c>
      <c r="G154" s="10"/>
      <c r="H154" s="10"/>
      <c r="I154" s="10"/>
      <c r="J154" s="9"/>
      <c r="K154" s="9"/>
      <c r="L154" s="10"/>
      <c r="M154" s="10"/>
      <c r="N154" s="10"/>
      <c r="O154" s="10"/>
      <c r="P154" s="10"/>
      <c r="Q154" s="10"/>
      <c r="R154" s="10"/>
    </row>
    <row r="155" spans="1:18" ht="20.25">
      <c r="A155" s="4">
        <v>14</v>
      </c>
      <c r="B155" s="11" t="s">
        <v>303</v>
      </c>
      <c r="C155" s="11" t="s">
        <v>304</v>
      </c>
      <c r="D155" s="46">
        <v>5000</v>
      </c>
      <c r="E155" s="14" t="s">
        <v>21</v>
      </c>
      <c r="F155" s="14" t="s">
        <v>299</v>
      </c>
      <c r="G155" s="11"/>
      <c r="H155" s="11"/>
      <c r="I155" s="11"/>
      <c r="J155" s="14"/>
      <c r="K155" s="63" t="s">
        <v>246</v>
      </c>
      <c r="L155" s="11"/>
      <c r="M155" s="11"/>
      <c r="N155" s="11"/>
      <c r="O155" s="11"/>
      <c r="P155" s="11"/>
      <c r="Q155" s="11"/>
      <c r="R155" s="11"/>
    </row>
    <row r="156" spans="1:18" ht="20.25">
      <c r="A156" s="4"/>
      <c r="B156" s="11"/>
      <c r="C156" s="11"/>
      <c r="D156" s="14"/>
      <c r="E156" s="14"/>
      <c r="F156" s="14" t="s">
        <v>300</v>
      </c>
      <c r="G156" s="11"/>
      <c r="H156" s="11"/>
      <c r="I156" s="11"/>
      <c r="J156" s="14"/>
      <c r="K156" s="14"/>
      <c r="L156" s="11"/>
      <c r="M156" s="11"/>
      <c r="N156" s="11"/>
      <c r="O156" s="11"/>
      <c r="P156" s="11"/>
      <c r="Q156" s="11"/>
      <c r="R156" s="11"/>
    </row>
    <row r="157" spans="1:18" ht="20.25">
      <c r="A157" s="4">
        <v>15</v>
      </c>
      <c r="B157" s="11" t="s">
        <v>305</v>
      </c>
      <c r="C157" s="11" t="s">
        <v>306</v>
      </c>
      <c r="D157" s="46">
        <v>3500</v>
      </c>
      <c r="E157" s="14" t="s">
        <v>21</v>
      </c>
      <c r="F157" s="14" t="s">
        <v>299</v>
      </c>
      <c r="G157" s="11"/>
      <c r="H157" s="11"/>
      <c r="I157" s="11"/>
      <c r="J157" s="14"/>
      <c r="K157" s="63" t="s">
        <v>246</v>
      </c>
      <c r="L157" s="11"/>
      <c r="M157" s="11"/>
      <c r="N157" s="11"/>
      <c r="O157" s="11"/>
      <c r="P157" s="11"/>
      <c r="Q157" s="11"/>
      <c r="R157" s="11"/>
    </row>
    <row r="158" spans="1:18" ht="20.25">
      <c r="A158" s="62"/>
      <c r="B158" s="10" t="s">
        <v>298</v>
      </c>
      <c r="C158" s="10" t="s">
        <v>308</v>
      </c>
      <c r="D158" s="9"/>
      <c r="E158" s="9"/>
      <c r="F158" s="9" t="s">
        <v>300</v>
      </c>
      <c r="G158" s="10"/>
      <c r="H158" s="10"/>
      <c r="I158" s="10"/>
      <c r="J158" s="9"/>
      <c r="K158" s="9"/>
      <c r="L158" s="10"/>
      <c r="M158" s="10"/>
      <c r="N158" s="10"/>
      <c r="O158" s="10"/>
      <c r="P158" s="10"/>
      <c r="Q158" s="10"/>
      <c r="R158" s="10"/>
    </row>
    <row r="159" spans="1:18" ht="20.25">
      <c r="A159" s="62"/>
      <c r="B159" s="10"/>
      <c r="C159" s="10" t="s">
        <v>307</v>
      </c>
      <c r="D159" s="9"/>
      <c r="E159" s="9"/>
      <c r="F159" s="9"/>
      <c r="G159" s="10"/>
      <c r="H159" s="10"/>
      <c r="I159" s="10"/>
      <c r="J159" s="9"/>
      <c r="K159" s="9"/>
      <c r="L159" s="10"/>
      <c r="M159" s="10"/>
      <c r="N159" s="10"/>
      <c r="O159" s="10"/>
      <c r="P159" s="10"/>
      <c r="Q159" s="10"/>
      <c r="R159" s="10"/>
    </row>
    <row r="160" spans="1:18" ht="23.25" customHeight="1">
      <c r="A160" s="62">
        <v>16</v>
      </c>
      <c r="B160" s="24" t="s">
        <v>240</v>
      </c>
      <c r="C160" s="10" t="s">
        <v>241</v>
      </c>
      <c r="D160" s="46">
        <v>100000</v>
      </c>
      <c r="E160" s="23" t="s">
        <v>21</v>
      </c>
      <c r="F160" s="23" t="s">
        <v>20</v>
      </c>
      <c r="G160" s="9"/>
      <c r="H160" s="9"/>
      <c r="I160" s="9"/>
      <c r="J160" s="9"/>
      <c r="K160" s="8" t="s">
        <v>86</v>
      </c>
      <c r="L160" s="8" t="s">
        <v>86</v>
      </c>
      <c r="M160" s="9"/>
      <c r="N160" s="9"/>
      <c r="O160" s="9"/>
      <c r="P160" s="9"/>
      <c r="Q160" s="9"/>
      <c r="R160" s="9"/>
    </row>
    <row r="161" spans="1:18" ht="20.25">
      <c r="A161" s="9"/>
      <c r="B161" s="10"/>
      <c r="C161" s="10" t="s">
        <v>242</v>
      </c>
      <c r="D161" s="46"/>
      <c r="E161" s="9"/>
      <c r="F161" s="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20.25">
      <c r="A162" s="62"/>
      <c r="B162" s="10"/>
      <c r="C162" s="28"/>
      <c r="D162" s="58"/>
      <c r="E162" s="9"/>
      <c r="F162" s="9"/>
      <c r="G162" s="10"/>
      <c r="H162" s="10"/>
      <c r="I162" s="10"/>
      <c r="J162" s="9"/>
      <c r="K162" s="10"/>
      <c r="L162" s="10"/>
      <c r="M162" s="10"/>
      <c r="N162" s="10"/>
      <c r="O162" s="10"/>
      <c r="P162" s="10"/>
      <c r="Q162" s="10"/>
      <c r="R162" s="10"/>
    </row>
    <row r="163" spans="1:18" ht="20.25">
      <c r="A163" s="31">
        <v>17</v>
      </c>
      <c r="B163" s="21" t="s">
        <v>243</v>
      </c>
      <c r="C163" s="21" t="s">
        <v>245</v>
      </c>
      <c r="D163" s="46">
        <v>100000</v>
      </c>
      <c r="E163" s="31" t="s">
        <v>21</v>
      </c>
      <c r="F163" s="31" t="s">
        <v>20</v>
      </c>
      <c r="G163" s="21"/>
      <c r="H163" s="21"/>
      <c r="I163" s="21"/>
      <c r="J163" s="61" t="s">
        <v>246</v>
      </c>
      <c r="K163" s="61" t="s">
        <v>246</v>
      </c>
      <c r="L163" s="21"/>
      <c r="M163" s="21"/>
      <c r="N163" s="21"/>
      <c r="O163" s="21"/>
      <c r="P163" s="21"/>
      <c r="Q163" s="21"/>
      <c r="R163" s="21"/>
    </row>
    <row r="164" spans="1:18" ht="20.25">
      <c r="A164" s="148"/>
      <c r="B164" s="13" t="s">
        <v>244</v>
      </c>
      <c r="C164" s="13"/>
      <c r="D164" s="12"/>
      <c r="E164" s="12"/>
      <c r="F164" s="12"/>
      <c r="G164" s="13"/>
      <c r="H164" s="13"/>
      <c r="I164" s="13"/>
      <c r="J164" s="12"/>
      <c r="K164" s="12"/>
      <c r="L164" s="13"/>
      <c r="M164" s="13"/>
      <c r="N164" s="13"/>
      <c r="O164" s="13"/>
      <c r="P164" s="13"/>
      <c r="Q164" s="13"/>
      <c r="R164" s="13"/>
    </row>
    <row r="165" spans="1:18" ht="20.25">
      <c r="A165" s="189" t="s">
        <v>17</v>
      </c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</row>
    <row r="166" spans="1:18" ht="20.25">
      <c r="A166" s="189" t="s">
        <v>392</v>
      </c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</row>
    <row r="167" spans="1:18" ht="20.25">
      <c r="A167" s="189" t="s">
        <v>18</v>
      </c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</row>
    <row r="168" spans="1:18" ht="20.25">
      <c r="A168" s="188" t="s">
        <v>112</v>
      </c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</row>
    <row r="169" spans="1:18" ht="20.25">
      <c r="A169" s="190" t="s">
        <v>373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</row>
    <row r="170" spans="1:18" ht="20.25">
      <c r="A170" s="184" t="s">
        <v>0</v>
      </c>
      <c r="B170" s="184" t="s">
        <v>19</v>
      </c>
      <c r="C170" s="184" t="s">
        <v>1</v>
      </c>
      <c r="D170" s="184" t="s">
        <v>4</v>
      </c>
      <c r="E170" s="184" t="s">
        <v>2</v>
      </c>
      <c r="F170" s="184" t="s">
        <v>3</v>
      </c>
      <c r="G170" s="185" t="s">
        <v>192</v>
      </c>
      <c r="H170" s="186"/>
      <c r="I170" s="187"/>
      <c r="J170" s="185" t="s">
        <v>193</v>
      </c>
      <c r="K170" s="186"/>
      <c r="L170" s="186"/>
      <c r="M170" s="186"/>
      <c r="N170" s="186"/>
      <c r="O170" s="186"/>
      <c r="P170" s="186"/>
      <c r="Q170" s="186"/>
      <c r="R170" s="187"/>
    </row>
    <row r="171" spans="1:18" ht="20.25">
      <c r="A171" s="184"/>
      <c r="B171" s="184"/>
      <c r="C171" s="184"/>
      <c r="D171" s="184"/>
      <c r="E171" s="184"/>
      <c r="F171" s="184"/>
      <c r="G171" s="2" t="s">
        <v>5</v>
      </c>
      <c r="H171" s="2" t="s">
        <v>6</v>
      </c>
      <c r="I171" s="2" t="s">
        <v>7</v>
      </c>
      <c r="J171" s="2" t="s">
        <v>8</v>
      </c>
      <c r="K171" s="2" t="s">
        <v>9</v>
      </c>
      <c r="L171" s="2" t="s">
        <v>10</v>
      </c>
      <c r="M171" s="2" t="s">
        <v>11</v>
      </c>
      <c r="N171" s="2" t="s">
        <v>12</v>
      </c>
      <c r="O171" s="2" t="s">
        <v>13</v>
      </c>
      <c r="P171" s="2" t="s">
        <v>14</v>
      </c>
      <c r="Q171" s="2" t="s">
        <v>15</v>
      </c>
      <c r="R171" s="2" t="s">
        <v>16</v>
      </c>
    </row>
    <row r="172" spans="1:18" ht="23.25" customHeight="1">
      <c r="A172" s="57">
        <v>18</v>
      </c>
      <c r="B172" s="27" t="s">
        <v>309</v>
      </c>
      <c r="C172" s="28" t="s">
        <v>311</v>
      </c>
      <c r="D172" s="58">
        <v>20000</v>
      </c>
      <c r="E172" s="26" t="s">
        <v>21</v>
      </c>
      <c r="F172" s="26" t="s">
        <v>22</v>
      </c>
      <c r="G172" s="30"/>
      <c r="H172" s="30"/>
      <c r="I172" s="31"/>
      <c r="J172" s="31"/>
      <c r="K172" s="59"/>
      <c r="L172" s="49"/>
      <c r="M172" s="30"/>
      <c r="N172" s="49" t="s">
        <v>246</v>
      </c>
      <c r="O172" s="30"/>
      <c r="P172" s="30"/>
      <c r="Q172" s="30"/>
      <c r="R172" s="30"/>
    </row>
    <row r="173" spans="1:18" ht="20.25">
      <c r="A173" s="9"/>
      <c r="B173" s="21" t="s">
        <v>310</v>
      </c>
      <c r="C173" s="10" t="s">
        <v>312</v>
      </c>
      <c r="D173" s="46"/>
      <c r="E173" s="31"/>
      <c r="F173" s="31"/>
      <c r="G173" s="21"/>
      <c r="H173" s="21"/>
      <c r="I173" s="10"/>
      <c r="J173" s="10"/>
      <c r="K173" s="10"/>
      <c r="L173" s="21"/>
      <c r="M173" s="21"/>
      <c r="N173" s="21"/>
      <c r="O173" s="21"/>
      <c r="P173" s="21"/>
      <c r="Q173" s="21"/>
      <c r="R173" s="21"/>
    </row>
    <row r="174" spans="1:18" ht="20.25">
      <c r="A174" s="62">
        <v>19</v>
      </c>
      <c r="B174" s="10" t="s">
        <v>313</v>
      </c>
      <c r="C174" s="10" t="s">
        <v>314</v>
      </c>
      <c r="D174" s="46">
        <v>20000</v>
      </c>
      <c r="E174" s="9" t="s">
        <v>21</v>
      </c>
      <c r="F174" s="9" t="s">
        <v>22</v>
      </c>
      <c r="G174" s="10"/>
      <c r="H174" s="10"/>
      <c r="I174" s="10"/>
      <c r="J174" s="8" t="s">
        <v>246</v>
      </c>
      <c r="K174" s="10"/>
      <c r="L174" s="10"/>
      <c r="M174" s="10"/>
      <c r="N174" s="10"/>
      <c r="O174" s="10"/>
      <c r="P174" s="10"/>
      <c r="Q174" s="10"/>
      <c r="R174" s="10"/>
    </row>
    <row r="175" spans="1:18" ht="20.25">
      <c r="A175" s="62"/>
      <c r="B175" s="10"/>
      <c r="C175" s="10" t="s">
        <v>315</v>
      </c>
      <c r="D175" s="46"/>
      <c r="E175" s="9"/>
      <c r="F175" s="9"/>
      <c r="G175" s="10"/>
      <c r="H175" s="10"/>
      <c r="I175" s="10"/>
      <c r="J175" s="9"/>
      <c r="K175" s="10"/>
      <c r="L175" s="10"/>
      <c r="M175" s="10"/>
      <c r="N175" s="10"/>
      <c r="O175" s="10"/>
      <c r="P175" s="10"/>
      <c r="Q175" s="10"/>
      <c r="R175" s="21"/>
    </row>
    <row r="176" spans="1:18" ht="20.25">
      <c r="A176" s="62">
        <v>20</v>
      </c>
      <c r="B176" s="10" t="s">
        <v>127</v>
      </c>
      <c r="C176" s="10" t="s">
        <v>316</v>
      </c>
      <c r="D176" s="46">
        <v>20000</v>
      </c>
      <c r="E176" s="9" t="s">
        <v>21</v>
      </c>
      <c r="F176" s="9" t="s">
        <v>22</v>
      </c>
      <c r="G176" s="10"/>
      <c r="H176" s="8" t="s">
        <v>246</v>
      </c>
      <c r="I176" s="10"/>
      <c r="J176" s="9"/>
      <c r="K176" s="10"/>
      <c r="L176" s="10"/>
      <c r="M176" s="10"/>
      <c r="N176" s="10"/>
      <c r="O176" s="10"/>
      <c r="P176" s="10"/>
      <c r="Q176" s="10"/>
      <c r="R176" s="21"/>
    </row>
    <row r="177" spans="1:18" ht="20.25">
      <c r="A177" s="62"/>
      <c r="B177" s="10"/>
      <c r="C177" s="10"/>
      <c r="D177" s="46"/>
      <c r="E177" s="9"/>
      <c r="F177" s="9"/>
      <c r="G177" s="10"/>
      <c r="H177" s="10"/>
      <c r="I177" s="10"/>
      <c r="J177" s="9"/>
      <c r="K177" s="10"/>
      <c r="L177" s="10"/>
      <c r="M177" s="10"/>
      <c r="N177" s="10"/>
      <c r="O177" s="10"/>
      <c r="P177" s="10"/>
      <c r="Q177" s="10"/>
      <c r="R177" s="21"/>
    </row>
    <row r="178" spans="1:18" ht="20.25">
      <c r="A178" s="62">
        <v>21</v>
      </c>
      <c r="B178" s="10" t="s">
        <v>317</v>
      </c>
      <c r="C178" s="10" t="s">
        <v>318</v>
      </c>
      <c r="D178" s="46">
        <v>20000</v>
      </c>
      <c r="E178" s="9" t="s">
        <v>21</v>
      </c>
      <c r="F178" s="9" t="s">
        <v>22</v>
      </c>
      <c r="G178" s="10"/>
      <c r="H178" s="10"/>
      <c r="I178" s="10"/>
      <c r="J178" s="9"/>
      <c r="K178" s="10"/>
      <c r="L178" s="10"/>
      <c r="M178" s="10"/>
      <c r="N178" s="10"/>
      <c r="O178" s="64" t="s">
        <v>246</v>
      </c>
      <c r="P178" s="10"/>
      <c r="Q178" s="10"/>
      <c r="R178" s="21"/>
    </row>
    <row r="179" spans="1:18" ht="20.25">
      <c r="A179" s="9"/>
      <c r="B179" s="10"/>
      <c r="C179" s="10" t="s">
        <v>319</v>
      </c>
      <c r="D179" s="46"/>
      <c r="E179" s="9"/>
      <c r="F179" s="9"/>
      <c r="G179" s="10"/>
      <c r="H179" s="10"/>
      <c r="I179" s="10"/>
      <c r="J179" s="64"/>
      <c r="K179" s="64"/>
      <c r="L179" s="10"/>
      <c r="M179" s="10"/>
      <c r="N179" s="10"/>
      <c r="O179" s="10"/>
      <c r="P179" s="10"/>
      <c r="Q179" s="10"/>
      <c r="R179" s="21"/>
    </row>
    <row r="180" spans="1:18" ht="20.25">
      <c r="A180" s="62"/>
      <c r="B180" s="10"/>
      <c r="C180" s="10"/>
      <c r="D180" s="9"/>
      <c r="E180" s="9"/>
      <c r="F180" s="9"/>
      <c r="G180" s="10"/>
      <c r="H180" s="10"/>
      <c r="I180" s="10"/>
      <c r="J180" s="9"/>
      <c r="K180" s="9"/>
      <c r="L180" s="10"/>
      <c r="M180" s="10"/>
      <c r="N180" s="10"/>
      <c r="O180" s="10"/>
      <c r="P180" s="10"/>
      <c r="Q180" s="10"/>
      <c r="R180" s="10"/>
    </row>
    <row r="181" spans="1:18" ht="20.25">
      <c r="A181" s="4">
        <v>22</v>
      </c>
      <c r="B181" s="11" t="s">
        <v>393</v>
      </c>
      <c r="C181" s="11" t="s">
        <v>394</v>
      </c>
      <c r="D181" s="46">
        <v>30000</v>
      </c>
      <c r="E181" s="9" t="s">
        <v>21</v>
      </c>
      <c r="F181" s="9" t="s">
        <v>22</v>
      </c>
      <c r="G181" s="11"/>
      <c r="H181" s="11"/>
      <c r="I181" s="11"/>
      <c r="J181" s="14"/>
      <c r="K181" s="14"/>
      <c r="L181" s="11"/>
      <c r="M181" s="151" t="s">
        <v>246</v>
      </c>
      <c r="N181" s="151" t="s">
        <v>246</v>
      </c>
      <c r="O181" s="11"/>
      <c r="P181" s="11"/>
      <c r="Q181" s="11"/>
      <c r="R181" s="11"/>
    </row>
    <row r="182" spans="1:18" ht="20.25">
      <c r="A182" s="4"/>
      <c r="B182" s="11"/>
      <c r="C182" s="11" t="s">
        <v>395</v>
      </c>
      <c r="D182" s="14"/>
      <c r="E182" s="14"/>
      <c r="F182" s="14"/>
      <c r="G182" s="11"/>
      <c r="H182" s="11"/>
      <c r="I182" s="11"/>
      <c r="J182" s="14"/>
      <c r="K182" s="14"/>
      <c r="L182" s="11"/>
      <c r="M182" s="11"/>
      <c r="N182" s="11"/>
      <c r="O182" s="11"/>
      <c r="P182" s="11"/>
      <c r="Q182" s="11"/>
      <c r="R182" s="11"/>
    </row>
    <row r="183" spans="1:18" ht="20.25">
      <c r="A183" s="12"/>
      <c r="B183" s="13"/>
      <c r="C183" s="13"/>
      <c r="D183" s="12"/>
      <c r="E183" s="12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20.25">
      <c r="A184" s="17"/>
      <c r="B184" s="18"/>
      <c r="C184" s="18"/>
      <c r="D184" s="18"/>
      <c r="E184" s="17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t="20.25">
      <c r="A185" s="17"/>
      <c r="B185" s="18"/>
      <c r="C185" s="18"/>
      <c r="D185" s="18"/>
      <c r="E185" s="17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20.25">
      <c r="A186" s="17"/>
      <c r="B186" s="18"/>
      <c r="C186" s="18"/>
      <c r="D186" s="18"/>
      <c r="E186" s="17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20.25">
      <c r="A187" s="17"/>
      <c r="B187" s="18"/>
      <c r="C187" s="18"/>
      <c r="D187" s="18"/>
      <c r="E187" s="17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t="20.25">
      <c r="A188" s="17"/>
      <c r="B188" s="18"/>
      <c r="C188" s="18"/>
      <c r="D188" s="18"/>
      <c r="E188" s="17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20.25">
      <c r="A189" s="17"/>
      <c r="B189" s="18"/>
      <c r="C189" s="18"/>
      <c r="D189" s="18"/>
      <c r="E189" s="17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20.25">
      <c r="A190" s="17"/>
      <c r="B190" s="18"/>
      <c r="C190" s="18"/>
      <c r="D190" s="18"/>
      <c r="E190" s="17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20.25">
      <c r="A191" s="17"/>
      <c r="B191" s="18"/>
      <c r="C191" s="18"/>
      <c r="D191" s="18"/>
      <c r="E191" s="17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20.25">
      <c r="A192" s="189" t="s">
        <v>17</v>
      </c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</row>
    <row r="193" spans="1:18" ht="20.25">
      <c r="A193" s="189" t="s">
        <v>392</v>
      </c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</row>
    <row r="194" spans="1:18" ht="20.25">
      <c r="A194" s="189" t="s">
        <v>18</v>
      </c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</row>
    <row r="195" spans="1:18" ht="20.25">
      <c r="A195" s="188" t="s">
        <v>112</v>
      </c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</row>
    <row r="196" spans="1:18" ht="20.25">
      <c r="A196" s="190" t="s">
        <v>182</v>
      </c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</row>
    <row r="197" spans="1:18" ht="20.25">
      <c r="A197" s="184" t="s">
        <v>0</v>
      </c>
      <c r="B197" s="184" t="s">
        <v>19</v>
      </c>
      <c r="C197" s="184" t="s">
        <v>1</v>
      </c>
      <c r="D197" s="184" t="s">
        <v>4</v>
      </c>
      <c r="E197" s="184" t="s">
        <v>2</v>
      </c>
      <c r="F197" s="184" t="s">
        <v>3</v>
      </c>
      <c r="G197" s="185" t="s">
        <v>192</v>
      </c>
      <c r="H197" s="186"/>
      <c r="I197" s="187"/>
      <c r="J197" s="185" t="s">
        <v>193</v>
      </c>
      <c r="K197" s="186"/>
      <c r="L197" s="186"/>
      <c r="M197" s="186"/>
      <c r="N197" s="186"/>
      <c r="O197" s="186"/>
      <c r="P197" s="186"/>
      <c r="Q197" s="186"/>
      <c r="R197" s="187"/>
    </row>
    <row r="198" spans="1:18" ht="20.25">
      <c r="A198" s="184"/>
      <c r="B198" s="184"/>
      <c r="C198" s="184"/>
      <c r="D198" s="184"/>
      <c r="E198" s="184"/>
      <c r="F198" s="184"/>
      <c r="G198" s="2" t="s">
        <v>5</v>
      </c>
      <c r="H198" s="2" t="s">
        <v>6</v>
      </c>
      <c r="I198" s="2" t="s">
        <v>7</v>
      </c>
      <c r="J198" s="2" t="s">
        <v>8</v>
      </c>
      <c r="K198" s="2" t="s">
        <v>9</v>
      </c>
      <c r="L198" s="2" t="s">
        <v>10</v>
      </c>
      <c r="M198" s="2" t="s">
        <v>11</v>
      </c>
      <c r="N198" s="2" t="s">
        <v>12</v>
      </c>
      <c r="O198" s="2" t="s">
        <v>13</v>
      </c>
      <c r="P198" s="2" t="s">
        <v>14</v>
      </c>
      <c r="Q198" s="2" t="s">
        <v>15</v>
      </c>
      <c r="R198" s="2" t="s">
        <v>16</v>
      </c>
    </row>
    <row r="199" spans="1:18" ht="23.25" customHeight="1">
      <c r="A199" s="77">
        <v>1</v>
      </c>
      <c r="B199" s="40" t="s">
        <v>95</v>
      </c>
      <c r="C199" s="72" t="s">
        <v>91</v>
      </c>
      <c r="D199" s="42">
        <v>100000</v>
      </c>
      <c r="E199" s="43" t="s">
        <v>21</v>
      </c>
      <c r="F199" s="43" t="s">
        <v>22</v>
      </c>
      <c r="G199" s="72"/>
      <c r="H199" s="72"/>
      <c r="I199" s="155"/>
      <c r="J199" s="44" t="s">
        <v>86</v>
      </c>
      <c r="K199" s="44" t="s">
        <v>86</v>
      </c>
      <c r="L199" s="44"/>
      <c r="M199" s="44"/>
      <c r="N199" s="155"/>
      <c r="O199" s="155"/>
      <c r="P199" s="155"/>
      <c r="Q199" s="72"/>
      <c r="R199" s="72"/>
    </row>
    <row r="200" spans="1:18" ht="20.25">
      <c r="A200" s="9"/>
      <c r="B200" s="10" t="s">
        <v>185</v>
      </c>
      <c r="C200" s="10" t="s">
        <v>92</v>
      </c>
      <c r="D200" s="9"/>
      <c r="E200" s="9"/>
      <c r="F200" s="9"/>
      <c r="G200" s="10"/>
      <c r="H200" s="10"/>
      <c r="I200" s="64"/>
      <c r="J200" s="64"/>
      <c r="K200" s="64"/>
      <c r="L200" s="64"/>
      <c r="M200" s="64"/>
      <c r="N200" s="64"/>
      <c r="O200" s="64"/>
      <c r="P200" s="64"/>
      <c r="Q200" s="10"/>
      <c r="R200" s="10"/>
    </row>
    <row r="201" spans="1:18" ht="20.25">
      <c r="A201" s="9"/>
      <c r="B201" s="24" t="s">
        <v>90</v>
      </c>
      <c r="C201" s="10" t="s">
        <v>93</v>
      </c>
      <c r="D201" s="156"/>
      <c r="E201" s="9"/>
      <c r="F201" s="9"/>
      <c r="G201" s="10"/>
      <c r="H201" s="10"/>
      <c r="I201" s="64"/>
      <c r="J201" s="64"/>
      <c r="K201" s="64"/>
      <c r="L201" s="64"/>
      <c r="M201" s="64"/>
      <c r="N201" s="64"/>
      <c r="O201" s="64"/>
      <c r="P201" s="64"/>
      <c r="Q201" s="10"/>
      <c r="R201" s="10"/>
    </row>
    <row r="202" spans="1:18" ht="20.25">
      <c r="A202" s="9"/>
      <c r="B202" s="24"/>
      <c r="C202" s="10"/>
      <c r="D202" s="156"/>
      <c r="E202" s="9"/>
      <c r="F202" s="9"/>
      <c r="G202" s="10"/>
      <c r="H202" s="10"/>
      <c r="I202" s="64"/>
      <c r="J202" s="64"/>
      <c r="K202" s="64"/>
      <c r="L202" s="64"/>
      <c r="M202" s="64"/>
      <c r="N202" s="64"/>
      <c r="O202" s="64"/>
      <c r="P202" s="64"/>
      <c r="Q202" s="10"/>
      <c r="R202" s="10"/>
    </row>
    <row r="203" spans="1:18" ht="20.25">
      <c r="A203" s="62">
        <v>2</v>
      </c>
      <c r="B203" s="10" t="s">
        <v>25</v>
      </c>
      <c r="C203" s="10" t="s">
        <v>27</v>
      </c>
      <c r="D203" s="46">
        <v>213000</v>
      </c>
      <c r="E203" s="9" t="s">
        <v>21</v>
      </c>
      <c r="F203" s="9" t="s">
        <v>22</v>
      </c>
      <c r="G203" s="10"/>
      <c r="H203" s="9"/>
      <c r="I203" s="8"/>
      <c r="J203" s="8" t="s">
        <v>86</v>
      </c>
      <c r="K203" s="8" t="s">
        <v>86</v>
      </c>
      <c r="L203" s="8" t="s">
        <v>86</v>
      </c>
      <c r="M203" s="8" t="s">
        <v>86</v>
      </c>
      <c r="N203" s="8" t="s">
        <v>86</v>
      </c>
      <c r="O203" s="8" t="s">
        <v>86</v>
      </c>
      <c r="P203" s="8" t="s">
        <v>86</v>
      </c>
      <c r="Q203" s="9"/>
      <c r="R203" s="9"/>
    </row>
    <row r="204" spans="1:18" ht="20.25">
      <c r="A204" s="9"/>
      <c r="B204" s="24" t="s">
        <v>26</v>
      </c>
      <c r="C204" s="10" t="s">
        <v>320</v>
      </c>
      <c r="D204" s="9"/>
      <c r="E204" s="9"/>
      <c r="F204" s="9"/>
      <c r="G204" s="10"/>
      <c r="H204" s="10"/>
      <c r="I204" s="64"/>
      <c r="J204" s="8"/>
      <c r="K204" s="64"/>
      <c r="L204" s="64"/>
      <c r="M204" s="64"/>
      <c r="N204" s="64"/>
      <c r="O204" s="64"/>
      <c r="P204" s="64"/>
      <c r="Q204" s="10"/>
      <c r="R204" s="10"/>
    </row>
    <row r="205" spans="1:18" ht="20.25">
      <c r="A205" s="9"/>
      <c r="B205" s="24"/>
      <c r="C205" s="10"/>
      <c r="D205" s="9"/>
      <c r="E205" s="9"/>
      <c r="F205" s="9"/>
      <c r="G205" s="10"/>
      <c r="H205" s="10"/>
      <c r="I205" s="64"/>
      <c r="J205" s="8"/>
      <c r="K205" s="64"/>
      <c r="L205" s="64"/>
      <c r="M205" s="64"/>
      <c r="N205" s="64"/>
      <c r="O205" s="64"/>
      <c r="P205" s="64"/>
      <c r="Q205" s="10"/>
      <c r="R205" s="10"/>
    </row>
    <row r="206" spans="1:18" ht="20.25">
      <c r="A206" s="62">
        <v>3</v>
      </c>
      <c r="B206" s="10" t="s">
        <v>94</v>
      </c>
      <c r="C206" s="10" t="s">
        <v>104</v>
      </c>
      <c r="D206" s="46">
        <v>30000</v>
      </c>
      <c r="E206" s="9" t="s">
        <v>21</v>
      </c>
      <c r="F206" s="9" t="s">
        <v>299</v>
      </c>
      <c r="G206" s="10"/>
      <c r="H206" s="10"/>
      <c r="I206" s="8" t="s">
        <v>86</v>
      </c>
      <c r="J206" s="8" t="s">
        <v>86</v>
      </c>
      <c r="K206" s="8"/>
      <c r="L206" s="8"/>
      <c r="M206" s="8"/>
      <c r="N206" s="8"/>
      <c r="O206" s="8"/>
      <c r="P206" s="64"/>
      <c r="Q206" s="10"/>
      <c r="R206" s="10"/>
    </row>
    <row r="207" spans="1:18" ht="20.25">
      <c r="A207" s="9"/>
      <c r="B207" s="10"/>
      <c r="C207" s="10" t="s">
        <v>103</v>
      </c>
      <c r="D207" s="9"/>
      <c r="E207" s="9"/>
      <c r="F207" s="9" t="s">
        <v>298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0.25">
      <c r="A208" s="12"/>
      <c r="B208" s="13"/>
      <c r="C208" s="13"/>
      <c r="D208" s="12"/>
      <c r="E208" s="12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20.25">
      <c r="A209" s="17"/>
      <c r="B209" s="18"/>
      <c r="C209" s="18"/>
      <c r="D209" s="18"/>
      <c r="E209" s="17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ht="20.25">
      <c r="A210" s="17"/>
      <c r="B210" s="18"/>
      <c r="C210" s="18"/>
      <c r="D210" s="18"/>
      <c r="E210" s="17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t="20.25">
      <c r="A211" s="17"/>
      <c r="B211" s="18"/>
      <c r="C211" s="18"/>
      <c r="D211" s="18"/>
      <c r="E211" s="17"/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ht="20.25">
      <c r="A212" s="17"/>
      <c r="B212" s="18"/>
      <c r="C212" s="18"/>
      <c r="D212" s="18"/>
      <c r="E212" s="17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t="20.25">
      <c r="A213" s="17"/>
      <c r="B213" s="18"/>
      <c r="C213" s="18"/>
      <c r="D213" s="18"/>
      <c r="E213" s="17"/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t="20.25">
      <c r="A214" s="17"/>
      <c r="B214" s="18"/>
      <c r="C214" s="18"/>
      <c r="D214" s="18"/>
      <c r="E214" s="17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t="20.25">
      <c r="A215" s="17"/>
      <c r="B215" s="18"/>
      <c r="C215" s="18"/>
      <c r="D215" s="18"/>
      <c r="E215" s="17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t="20.25">
      <c r="A216" s="17"/>
      <c r="B216" s="18"/>
      <c r="C216" s="18"/>
      <c r="D216" s="18"/>
      <c r="E216" s="17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t="20.25">
      <c r="A217" s="17"/>
      <c r="B217" s="18"/>
      <c r="C217" s="18"/>
      <c r="D217" s="18"/>
      <c r="E217" s="17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t="20.25">
      <c r="A218" s="17"/>
      <c r="B218" s="18"/>
      <c r="C218" s="18"/>
      <c r="D218" s="18"/>
      <c r="E218" s="17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ht="20.25">
      <c r="A219" s="189" t="s">
        <v>17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</row>
    <row r="220" spans="1:18" ht="20.25">
      <c r="A220" s="189" t="s">
        <v>392</v>
      </c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</row>
    <row r="221" spans="1:18" ht="20.25">
      <c r="A221" s="189" t="s">
        <v>18</v>
      </c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</row>
    <row r="222" spans="1:18" ht="20.25">
      <c r="A222" s="188" t="s">
        <v>113</v>
      </c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</row>
    <row r="223" spans="1:18" ht="20.25">
      <c r="A223" s="182" t="s">
        <v>374</v>
      </c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</row>
    <row r="224" spans="1:18" ht="20.25">
      <c r="A224" s="70" t="s">
        <v>68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</row>
    <row r="225" spans="1:18" ht="20.25">
      <c r="A225" s="184" t="s">
        <v>0</v>
      </c>
      <c r="B225" s="184" t="s">
        <v>19</v>
      </c>
      <c r="C225" s="184" t="s">
        <v>1</v>
      </c>
      <c r="D225" s="184" t="s">
        <v>4</v>
      </c>
      <c r="E225" s="184" t="s">
        <v>2</v>
      </c>
      <c r="F225" s="184" t="s">
        <v>3</v>
      </c>
      <c r="G225" s="185" t="s">
        <v>192</v>
      </c>
      <c r="H225" s="186"/>
      <c r="I225" s="187"/>
      <c r="J225" s="185" t="s">
        <v>193</v>
      </c>
      <c r="K225" s="186"/>
      <c r="L225" s="186"/>
      <c r="M225" s="186"/>
      <c r="N225" s="186"/>
      <c r="O225" s="186"/>
      <c r="P225" s="186"/>
      <c r="Q225" s="186"/>
      <c r="R225" s="187"/>
    </row>
    <row r="226" spans="1:18" ht="20.25">
      <c r="A226" s="184"/>
      <c r="B226" s="184"/>
      <c r="C226" s="184"/>
      <c r="D226" s="184"/>
      <c r="E226" s="184"/>
      <c r="F226" s="184"/>
      <c r="G226" s="2" t="s">
        <v>5</v>
      </c>
      <c r="H226" s="2" t="s">
        <v>6</v>
      </c>
      <c r="I226" s="2" t="s">
        <v>7</v>
      </c>
      <c r="J226" s="2" t="s">
        <v>8</v>
      </c>
      <c r="K226" s="2" t="s">
        <v>9</v>
      </c>
      <c r="L226" s="2" t="s">
        <v>10</v>
      </c>
      <c r="M226" s="2" t="s">
        <v>11</v>
      </c>
      <c r="N226" s="2" t="s">
        <v>12</v>
      </c>
      <c r="O226" s="2" t="s">
        <v>13</v>
      </c>
      <c r="P226" s="2" t="s">
        <v>14</v>
      </c>
      <c r="Q226" s="2" t="s">
        <v>15</v>
      </c>
      <c r="R226" s="2" t="s">
        <v>16</v>
      </c>
    </row>
    <row r="227" spans="1:18" ht="23.25" customHeight="1">
      <c r="A227" s="62">
        <v>1</v>
      </c>
      <c r="B227" s="10" t="s">
        <v>28</v>
      </c>
      <c r="C227" s="10" t="s">
        <v>29</v>
      </c>
      <c r="D227" s="48">
        <v>40000</v>
      </c>
      <c r="E227" s="9" t="s">
        <v>21</v>
      </c>
      <c r="F227" s="9" t="s">
        <v>24</v>
      </c>
      <c r="G227" s="10"/>
      <c r="H227" s="10"/>
      <c r="I227" s="10"/>
      <c r="J227" s="8" t="s">
        <v>86</v>
      </c>
      <c r="K227" s="10"/>
      <c r="L227" s="10"/>
      <c r="M227" s="9"/>
      <c r="N227" s="10"/>
      <c r="O227" s="10"/>
      <c r="P227" s="10"/>
      <c r="Q227" s="10"/>
      <c r="R227" s="10"/>
    </row>
    <row r="228" spans="1:18" ht="20.25">
      <c r="A228" s="9"/>
      <c r="B228" s="10"/>
      <c r="C228" s="21"/>
      <c r="D228" s="156"/>
      <c r="E228" s="31"/>
      <c r="F228" s="3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ht="23.25" customHeight="1">
      <c r="A229" s="62">
        <v>2</v>
      </c>
      <c r="B229" s="24" t="s">
        <v>30</v>
      </c>
      <c r="C229" s="10" t="s">
        <v>33</v>
      </c>
      <c r="D229" s="48">
        <v>40000</v>
      </c>
      <c r="E229" s="9" t="s">
        <v>102</v>
      </c>
      <c r="F229" s="9" t="s">
        <v>24</v>
      </c>
      <c r="G229" s="10"/>
      <c r="H229" s="10"/>
      <c r="I229" s="10"/>
      <c r="J229" s="10"/>
      <c r="K229" s="10"/>
      <c r="L229" s="10"/>
      <c r="M229" s="10"/>
      <c r="N229" s="9"/>
      <c r="O229" s="9"/>
      <c r="P229" s="8" t="s">
        <v>86</v>
      </c>
      <c r="Q229" s="8" t="s">
        <v>86</v>
      </c>
      <c r="R229" s="8" t="s">
        <v>86</v>
      </c>
    </row>
    <row r="230" spans="1:18" ht="20.25">
      <c r="A230" s="31"/>
      <c r="B230" s="21" t="s">
        <v>88</v>
      </c>
      <c r="C230" s="10" t="s">
        <v>128</v>
      </c>
      <c r="D230" s="156"/>
      <c r="E230" s="9" t="s">
        <v>131</v>
      </c>
      <c r="F230" s="9"/>
      <c r="G230" s="21"/>
      <c r="H230" s="21"/>
      <c r="I230" s="21"/>
      <c r="J230" s="21"/>
      <c r="K230" s="21"/>
      <c r="L230" s="21"/>
      <c r="M230" s="21"/>
      <c r="N230" s="9"/>
      <c r="O230" s="21"/>
      <c r="P230" s="21"/>
      <c r="Q230" s="21"/>
      <c r="R230" s="21"/>
    </row>
    <row r="231" spans="1:18" ht="20.25">
      <c r="A231" s="9"/>
      <c r="B231" s="10"/>
      <c r="C231" s="10" t="s">
        <v>129</v>
      </c>
      <c r="D231" s="156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20.25">
      <c r="A232" s="31"/>
      <c r="B232" s="21"/>
      <c r="C232" s="10" t="s">
        <v>130</v>
      </c>
      <c r="D232" s="156"/>
      <c r="E232" s="9"/>
      <c r="F232" s="9"/>
      <c r="G232" s="21"/>
      <c r="H232" s="21"/>
      <c r="I232" s="21"/>
      <c r="J232" s="21"/>
      <c r="K232" s="21"/>
      <c r="L232" s="21"/>
      <c r="M232" s="21"/>
      <c r="N232" s="9"/>
      <c r="O232" s="21"/>
      <c r="P232" s="21"/>
      <c r="Q232" s="21"/>
      <c r="R232" s="21"/>
    </row>
    <row r="233" spans="1:18" ht="23.25" customHeight="1">
      <c r="A233" s="62">
        <v>3</v>
      </c>
      <c r="B233" s="24" t="s">
        <v>31</v>
      </c>
      <c r="C233" s="10" t="s">
        <v>100</v>
      </c>
      <c r="D233" s="48">
        <v>10000</v>
      </c>
      <c r="E233" s="9" t="s">
        <v>132</v>
      </c>
      <c r="F233" s="9" t="s">
        <v>24</v>
      </c>
      <c r="G233" s="10"/>
      <c r="H233" s="10"/>
      <c r="I233" s="10"/>
      <c r="J233" s="10"/>
      <c r="K233" s="10"/>
      <c r="L233" s="10"/>
      <c r="M233" s="10"/>
      <c r="N233" s="9"/>
      <c r="O233" s="9"/>
      <c r="P233" s="8" t="s">
        <v>86</v>
      </c>
      <c r="Q233" s="8" t="s">
        <v>86</v>
      </c>
      <c r="R233" s="8" t="s">
        <v>86</v>
      </c>
    </row>
    <row r="234" spans="1:18" ht="20.25">
      <c r="A234" s="12"/>
      <c r="B234" s="13" t="s">
        <v>32</v>
      </c>
      <c r="C234" s="13" t="s">
        <v>101</v>
      </c>
      <c r="D234" s="13"/>
      <c r="E234" s="12" t="s">
        <v>32</v>
      </c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20.25">
      <c r="A235" s="17"/>
      <c r="B235" s="18"/>
      <c r="C235" s="18"/>
      <c r="D235" s="18"/>
      <c r="E235" s="17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t="20.25">
      <c r="A236" s="17"/>
      <c r="B236" s="18"/>
      <c r="C236" s="18"/>
      <c r="D236" s="18"/>
      <c r="E236" s="17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20.25">
      <c r="A237" s="17"/>
      <c r="B237" s="18"/>
      <c r="C237" s="18"/>
      <c r="D237" s="18"/>
      <c r="E237" s="17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20.25">
      <c r="A238" s="17"/>
      <c r="B238" s="18"/>
      <c r="C238" s="18"/>
      <c r="D238" s="18"/>
      <c r="E238" s="17"/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t="20.25">
      <c r="A239" s="17"/>
      <c r="B239" s="18"/>
      <c r="C239" s="18"/>
      <c r="D239" s="18"/>
      <c r="E239" s="17"/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20.25">
      <c r="A240" s="17"/>
      <c r="B240" s="18"/>
      <c r="C240" s="18"/>
      <c r="D240" s="18"/>
      <c r="E240" s="17"/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ht="20.25">
      <c r="A241" s="17"/>
      <c r="B241" s="18"/>
      <c r="C241" s="18"/>
      <c r="D241" s="71"/>
      <c r="E241" s="17"/>
      <c r="F241" s="17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20.25">
      <c r="A242" s="17"/>
      <c r="B242" s="18"/>
      <c r="C242" s="18"/>
      <c r="D242" s="18"/>
      <c r="E242" s="17"/>
      <c r="F242" s="17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20.25">
      <c r="A243" s="17"/>
      <c r="B243" s="18"/>
      <c r="C243" s="18"/>
      <c r="D243" s="18"/>
      <c r="E243" s="17"/>
      <c r="F243" s="17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20.25">
      <c r="A244" s="17"/>
      <c r="B244" s="18"/>
      <c r="C244" s="18"/>
      <c r="D244" s="18"/>
      <c r="E244" s="17"/>
      <c r="F244" s="17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20.25">
      <c r="A245" s="17"/>
      <c r="B245" s="18"/>
      <c r="C245" s="18"/>
      <c r="D245" s="18"/>
      <c r="E245" s="17"/>
      <c r="F245" s="17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20.25">
      <c r="A246" s="189" t="s">
        <v>17</v>
      </c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</row>
    <row r="247" spans="1:18" ht="20.25">
      <c r="A247" s="189" t="s">
        <v>392</v>
      </c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</row>
    <row r="248" spans="1:18" ht="20.25">
      <c r="A248" s="189" t="s">
        <v>18</v>
      </c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</row>
    <row r="249" spans="1:18" ht="20.25">
      <c r="A249" s="188" t="s">
        <v>113</v>
      </c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</row>
    <row r="250" spans="1:18" ht="20.25">
      <c r="A250" s="182" t="s">
        <v>375</v>
      </c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</row>
    <row r="251" spans="1:18" ht="20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</row>
    <row r="252" spans="1:18" ht="20.25">
      <c r="A252" s="184" t="s">
        <v>0</v>
      </c>
      <c r="B252" s="184" t="s">
        <v>19</v>
      </c>
      <c r="C252" s="184" t="s">
        <v>1</v>
      </c>
      <c r="D252" s="184" t="s">
        <v>4</v>
      </c>
      <c r="E252" s="184" t="s">
        <v>2</v>
      </c>
      <c r="F252" s="184" t="s">
        <v>3</v>
      </c>
      <c r="G252" s="185" t="s">
        <v>192</v>
      </c>
      <c r="H252" s="186"/>
      <c r="I252" s="187"/>
      <c r="J252" s="185" t="s">
        <v>193</v>
      </c>
      <c r="K252" s="186"/>
      <c r="L252" s="186"/>
      <c r="M252" s="186"/>
      <c r="N252" s="186"/>
      <c r="O252" s="186"/>
      <c r="P252" s="186"/>
      <c r="Q252" s="186"/>
      <c r="R252" s="187"/>
    </row>
    <row r="253" spans="1:18" ht="20.25">
      <c r="A253" s="184"/>
      <c r="B253" s="184"/>
      <c r="C253" s="184"/>
      <c r="D253" s="184"/>
      <c r="E253" s="184"/>
      <c r="F253" s="184"/>
      <c r="G253" s="2" t="s">
        <v>5</v>
      </c>
      <c r="H253" s="2" t="s">
        <v>6</v>
      </c>
      <c r="I253" s="2" t="s">
        <v>7</v>
      </c>
      <c r="J253" s="2" t="s">
        <v>8</v>
      </c>
      <c r="K253" s="2" t="s">
        <v>9</v>
      </c>
      <c r="L253" s="2" t="s">
        <v>10</v>
      </c>
      <c r="M253" s="2" t="s">
        <v>11</v>
      </c>
      <c r="N253" s="2" t="s">
        <v>12</v>
      </c>
      <c r="O253" s="2" t="s">
        <v>13</v>
      </c>
      <c r="P253" s="2" t="s">
        <v>14</v>
      </c>
      <c r="Q253" s="2" t="s">
        <v>15</v>
      </c>
      <c r="R253" s="2" t="s">
        <v>16</v>
      </c>
    </row>
    <row r="254" spans="1:18" ht="20.25">
      <c r="A254" s="4">
        <v>1</v>
      </c>
      <c r="B254" s="24" t="s">
        <v>133</v>
      </c>
      <c r="C254" s="72" t="s">
        <v>134</v>
      </c>
      <c r="D254" s="48">
        <v>30000</v>
      </c>
      <c r="E254" s="39" t="s">
        <v>136</v>
      </c>
      <c r="F254" s="39" t="s">
        <v>24</v>
      </c>
      <c r="G254" s="8" t="s">
        <v>86</v>
      </c>
      <c r="H254" s="8" t="s">
        <v>86</v>
      </c>
      <c r="I254" s="8" t="s">
        <v>86</v>
      </c>
      <c r="J254" s="8" t="s">
        <v>86</v>
      </c>
      <c r="K254" s="8" t="s">
        <v>86</v>
      </c>
      <c r="L254" s="8" t="s">
        <v>86</v>
      </c>
      <c r="M254" s="8" t="s">
        <v>86</v>
      </c>
      <c r="N254" s="8" t="s">
        <v>86</v>
      </c>
      <c r="O254" s="8" t="s">
        <v>86</v>
      </c>
      <c r="P254" s="8" t="s">
        <v>86</v>
      </c>
      <c r="Q254" s="8" t="s">
        <v>86</v>
      </c>
      <c r="R254" s="8" t="s">
        <v>86</v>
      </c>
    </row>
    <row r="255" spans="1:18" ht="20.25">
      <c r="A255" s="9"/>
      <c r="B255" s="10"/>
      <c r="C255" s="10" t="s">
        <v>135</v>
      </c>
      <c r="D255" s="156"/>
      <c r="E255" s="9" t="s">
        <v>32</v>
      </c>
      <c r="F255" s="9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0.25">
      <c r="A256" s="30"/>
      <c r="B256" s="28"/>
      <c r="C256" s="21"/>
      <c r="D256" s="157"/>
      <c r="E256" s="73" t="s">
        <v>107</v>
      </c>
      <c r="F256" s="3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 ht="20.25">
      <c r="A257" s="62">
        <v>2</v>
      </c>
      <c r="B257" s="10" t="s">
        <v>321</v>
      </c>
      <c r="C257" s="10" t="s">
        <v>324</v>
      </c>
      <c r="D257" s="48">
        <v>115000</v>
      </c>
      <c r="E257" s="9" t="s">
        <v>136</v>
      </c>
      <c r="F257" s="9" t="s">
        <v>24</v>
      </c>
      <c r="G257" s="10"/>
      <c r="H257" s="10"/>
      <c r="I257" s="10"/>
      <c r="J257" s="9"/>
      <c r="K257" s="8" t="s">
        <v>86</v>
      </c>
      <c r="L257" s="8" t="s">
        <v>246</v>
      </c>
      <c r="M257" s="9"/>
      <c r="N257" s="9"/>
      <c r="O257" s="9"/>
      <c r="P257" s="10"/>
      <c r="Q257" s="10"/>
      <c r="R257" s="10"/>
    </row>
    <row r="258" spans="1:18" ht="20.25">
      <c r="A258" s="62"/>
      <c r="B258" s="24" t="s">
        <v>322</v>
      </c>
      <c r="C258" s="10" t="s">
        <v>325</v>
      </c>
      <c r="D258" s="48"/>
      <c r="E258" s="74" t="s">
        <v>107</v>
      </c>
      <c r="F258" s="9"/>
      <c r="G258" s="10"/>
      <c r="H258" s="10"/>
      <c r="I258" s="10"/>
      <c r="J258" s="10"/>
      <c r="K258" s="10"/>
      <c r="L258" s="10"/>
      <c r="M258" s="10"/>
      <c r="N258" s="9"/>
      <c r="O258" s="9"/>
      <c r="P258" s="9"/>
      <c r="Q258" s="9"/>
      <c r="R258" s="9"/>
    </row>
    <row r="259" spans="1:18" ht="20.25">
      <c r="A259" s="31"/>
      <c r="B259" s="21" t="s">
        <v>323</v>
      </c>
      <c r="C259" s="10" t="s">
        <v>326</v>
      </c>
      <c r="D259" s="156"/>
      <c r="E259" s="9"/>
      <c r="F259" s="9"/>
      <c r="G259" s="21"/>
      <c r="H259" s="21"/>
      <c r="I259" s="21"/>
      <c r="J259" s="21"/>
      <c r="K259" s="21"/>
      <c r="L259" s="21"/>
      <c r="M259" s="21"/>
      <c r="N259" s="9"/>
      <c r="O259" s="21"/>
      <c r="P259" s="21"/>
      <c r="Q259" s="21"/>
      <c r="R259" s="21"/>
    </row>
    <row r="260" spans="1:18" ht="20.25">
      <c r="A260" s="14"/>
      <c r="B260" s="11" t="s">
        <v>191</v>
      </c>
      <c r="C260" s="11"/>
      <c r="D260" s="15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20.25">
      <c r="A261" s="9">
        <v>3</v>
      </c>
      <c r="B261" s="10" t="s">
        <v>327</v>
      </c>
      <c r="C261" s="10" t="s">
        <v>328</v>
      </c>
      <c r="D261" s="156">
        <v>100000</v>
      </c>
      <c r="E261" s="9" t="s">
        <v>332</v>
      </c>
      <c r="F261" s="9" t="s">
        <v>24</v>
      </c>
      <c r="G261" s="10"/>
      <c r="H261" s="10"/>
      <c r="I261" s="10"/>
      <c r="J261" s="64" t="s">
        <v>246</v>
      </c>
      <c r="K261" s="64" t="s">
        <v>246</v>
      </c>
      <c r="L261" s="10"/>
      <c r="M261" s="10"/>
      <c r="N261" s="10"/>
      <c r="O261" s="10"/>
      <c r="P261" s="10"/>
      <c r="Q261" s="10"/>
      <c r="R261" s="10"/>
    </row>
    <row r="262" spans="1:18" ht="20.25">
      <c r="A262" s="9"/>
      <c r="B262" s="10" t="s">
        <v>187</v>
      </c>
      <c r="C262" s="10" t="s">
        <v>329</v>
      </c>
      <c r="D262" s="156"/>
      <c r="E262" s="9"/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20.25">
      <c r="A263" s="9"/>
      <c r="B263" s="10"/>
      <c r="C263" s="10" t="s">
        <v>330</v>
      </c>
      <c r="D263" s="33"/>
      <c r="E263" s="9"/>
      <c r="F263" s="9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20.25">
      <c r="A264" s="9"/>
      <c r="B264" s="10"/>
      <c r="C264" s="10" t="s">
        <v>331</v>
      </c>
      <c r="D264" s="33"/>
      <c r="E264" s="9"/>
      <c r="F264" s="9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20.25">
      <c r="A265" s="12"/>
      <c r="B265" s="13"/>
      <c r="C265" s="13"/>
      <c r="D265" s="38"/>
      <c r="E265" s="12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20.25">
      <c r="A266" s="17"/>
      <c r="B266" s="18"/>
      <c r="C266" s="18"/>
      <c r="D266" s="75"/>
      <c r="E266" s="17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ht="20.25">
      <c r="A267" s="17"/>
      <c r="B267" s="18"/>
      <c r="C267" s="18"/>
      <c r="D267" s="75"/>
      <c r="E267" s="17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ht="20.25">
      <c r="A268" s="17"/>
      <c r="B268" s="18"/>
      <c r="C268" s="18"/>
      <c r="D268" s="75"/>
      <c r="E268" s="17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ht="20.25">
      <c r="A269" s="17"/>
      <c r="B269" s="18"/>
      <c r="C269" s="18"/>
      <c r="D269" s="75"/>
      <c r="E269" s="17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ht="20.25">
      <c r="A270" s="17"/>
      <c r="B270" s="18"/>
      <c r="C270" s="18"/>
      <c r="D270" s="75"/>
      <c r="E270" s="17"/>
      <c r="F270" s="17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ht="20.25">
      <c r="A271" s="17"/>
      <c r="B271" s="18"/>
      <c r="C271" s="18"/>
      <c r="D271" s="75"/>
      <c r="E271" s="17"/>
      <c r="F271" s="17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ht="20.25">
      <c r="A272" s="17"/>
      <c r="B272" s="18"/>
      <c r="C272" s="18"/>
      <c r="D272" s="75"/>
      <c r="E272" s="17"/>
      <c r="F272" s="17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ht="20.25">
      <c r="A273" s="17"/>
      <c r="B273" s="18"/>
      <c r="C273" s="18"/>
      <c r="D273" s="75"/>
      <c r="E273" s="17"/>
      <c r="F273" s="1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ht="20.25">
      <c r="A274" s="189" t="s">
        <v>17</v>
      </c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</row>
    <row r="275" spans="1:18" ht="20.25">
      <c r="A275" s="189" t="s">
        <v>392</v>
      </c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</row>
    <row r="276" spans="1:18" ht="20.25">
      <c r="A276" s="189" t="s">
        <v>18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</row>
    <row r="277" spans="1:18" ht="20.25">
      <c r="A277" s="188" t="s">
        <v>114</v>
      </c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</row>
    <row r="278" spans="1:18" ht="20.25">
      <c r="A278" s="190" t="s">
        <v>376</v>
      </c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</row>
    <row r="279" spans="1:18" ht="20.25">
      <c r="A279" s="184" t="s">
        <v>0</v>
      </c>
      <c r="B279" s="184" t="s">
        <v>19</v>
      </c>
      <c r="C279" s="184" t="s">
        <v>1</v>
      </c>
      <c r="D279" s="184" t="s">
        <v>4</v>
      </c>
      <c r="E279" s="184" t="s">
        <v>2</v>
      </c>
      <c r="F279" s="184" t="s">
        <v>3</v>
      </c>
      <c r="G279" s="185" t="s">
        <v>192</v>
      </c>
      <c r="H279" s="186"/>
      <c r="I279" s="187"/>
      <c r="J279" s="185" t="s">
        <v>193</v>
      </c>
      <c r="K279" s="186"/>
      <c r="L279" s="186"/>
      <c r="M279" s="186"/>
      <c r="N279" s="186"/>
      <c r="O279" s="186"/>
      <c r="P279" s="186"/>
      <c r="Q279" s="186"/>
      <c r="R279" s="187"/>
    </row>
    <row r="280" spans="1:18" ht="20.25">
      <c r="A280" s="184"/>
      <c r="B280" s="184"/>
      <c r="C280" s="184"/>
      <c r="D280" s="184"/>
      <c r="E280" s="184"/>
      <c r="F280" s="184"/>
      <c r="G280" s="2" t="s">
        <v>5</v>
      </c>
      <c r="H280" s="2" t="s">
        <v>6</v>
      </c>
      <c r="I280" s="2" t="s">
        <v>7</v>
      </c>
      <c r="J280" s="2" t="s">
        <v>8</v>
      </c>
      <c r="K280" s="2" t="s">
        <v>9</v>
      </c>
      <c r="L280" s="2" t="s">
        <v>10</v>
      </c>
      <c r="M280" s="2" t="s">
        <v>11</v>
      </c>
      <c r="N280" s="2" t="s">
        <v>12</v>
      </c>
      <c r="O280" s="2" t="s">
        <v>13</v>
      </c>
      <c r="P280" s="2" t="s">
        <v>14</v>
      </c>
      <c r="Q280" s="2" t="s">
        <v>15</v>
      </c>
      <c r="R280" s="2" t="s">
        <v>16</v>
      </c>
    </row>
    <row r="281" spans="1:18" ht="23.25" customHeight="1">
      <c r="A281" s="4">
        <v>1</v>
      </c>
      <c r="B281" s="24" t="s">
        <v>34</v>
      </c>
      <c r="C281" s="72" t="s">
        <v>35</v>
      </c>
      <c r="D281" s="147">
        <v>4608000</v>
      </c>
      <c r="E281" s="39" t="s">
        <v>21</v>
      </c>
      <c r="F281" s="39" t="s">
        <v>22</v>
      </c>
      <c r="G281" s="8" t="s">
        <v>86</v>
      </c>
      <c r="H281" s="8" t="s">
        <v>86</v>
      </c>
      <c r="I281" s="8" t="s">
        <v>86</v>
      </c>
      <c r="J281" s="8" t="s">
        <v>86</v>
      </c>
      <c r="K281" s="8" t="s">
        <v>86</v>
      </c>
      <c r="L281" s="8" t="s">
        <v>86</v>
      </c>
      <c r="M281" s="8" t="s">
        <v>86</v>
      </c>
      <c r="N281" s="8" t="s">
        <v>86</v>
      </c>
      <c r="O281" s="8" t="s">
        <v>86</v>
      </c>
      <c r="P281" s="8" t="s">
        <v>86</v>
      </c>
      <c r="Q281" s="8" t="s">
        <v>86</v>
      </c>
      <c r="R281" s="8" t="s">
        <v>86</v>
      </c>
    </row>
    <row r="282" spans="1:18" ht="23.25" customHeight="1">
      <c r="A282" s="23"/>
      <c r="B282" s="65"/>
      <c r="C282" s="21" t="s">
        <v>333</v>
      </c>
      <c r="D282" s="76"/>
      <c r="E282" s="37"/>
      <c r="F282" s="37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ht="20.25">
      <c r="A283" s="12"/>
      <c r="B283" s="13"/>
      <c r="C283" s="13" t="s">
        <v>39</v>
      </c>
      <c r="D283" s="38"/>
      <c r="E283" s="12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2.75" customHeight="1">
      <c r="A284" s="17"/>
      <c r="B284" s="18"/>
      <c r="C284" s="18"/>
      <c r="D284" s="75"/>
      <c r="E284" s="17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ht="20.25">
      <c r="A285" s="182" t="s">
        <v>377</v>
      </c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</row>
    <row r="286" spans="1:18" ht="20.25">
      <c r="A286" s="184" t="s">
        <v>0</v>
      </c>
      <c r="B286" s="184" t="s">
        <v>19</v>
      </c>
      <c r="C286" s="184" t="s">
        <v>1</v>
      </c>
      <c r="D286" s="184" t="s">
        <v>4</v>
      </c>
      <c r="E286" s="184" t="s">
        <v>2</v>
      </c>
      <c r="F286" s="184" t="s">
        <v>3</v>
      </c>
      <c r="G286" s="185" t="s">
        <v>192</v>
      </c>
      <c r="H286" s="186"/>
      <c r="I286" s="187"/>
      <c r="J286" s="185" t="s">
        <v>193</v>
      </c>
      <c r="K286" s="186"/>
      <c r="L286" s="186"/>
      <c r="M286" s="186"/>
      <c r="N286" s="186"/>
      <c r="O286" s="186"/>
      <c r="P286" s="186"/>
      <c r="Q286" s="186"/>
      <c r="R286" s="187"/>
    </row>
    <row r="287" spans="1:18" ht="20.25">
      <c r="A287" s="184"/>
      <c r="B287" s="184"/>
      <c r="C287" s="184"/>
      <c r="D287" s="184"/>
      <c r="E287" s="184"/>
      <c r="F287" s="184"/>
      <c r="G287" s="2" t="s">
        <v>5</v>
      </c>
      <c r="H287" s="2" t="s">
        <v>6</v>
      </c>
      <c r="I287" s="2" t="s">
        <v>7</v>
      </c>
      <c r="J287" s="2" t="s">
        <v>8</v>
      </c>
      <c r="K287" s="2" t="s">
        <v>9</v>
      </c>
      <c r="L287" s="2" t="s">
        <v>10</v>
      </c>
      <c r="M287" s="2" t="s">
        <v>11</v>
      </c>
      <c r="N287" s="2" t="s">
        <v>12</v>
      </c>
      <c r="O287" s="2" t="s">
        <v>13</v>
      </c>
      <c r="P287" s="2" t="s">
        <v>14</v>
      </c>
      <c r="Q287" s="2" t="s">
        <v>15</v>
      </c>
      <c r="R287" s="2" t="s">
        <v>16</v>
      </c>
    </row>
    <row r="288" spans="1:18" ht="23.25" customHeight="1">
      <c r="A288" s="77">
        <v>1</v>
      </c>
      <c r="B288" s="27" t="s">
        <v>36</v>
      </c>
      <c r="C288" s="72" t="s">
        <v>334</v>
      </c>
      <c r="D288" s="46">
        <v>768000</v>
      </c>
      <c r="E288" s="9" t="s">
        <v>21</v>
      </c>
      <c r="F288" s="9" t="s">
        <v>22</v>
      </c>
      <c r="G288" s="8" t="s">
        <v>86</v>
      </c>
      <c r="H288" s="8" t="s">
        <v>86</v>
      </c>
      <c r="I288" s="8" t="s">
        <v>86</v>
      </c>
      <c r="J288" s="8" t="s">
        <v>86</v>
      </c>
      <c r="K288" s="8" t="s">
        <v>86</v>
      </c>
      <c r="L288" s="8" t="s">
        <v>86</v>
      </c>
      <c r="M288" s="8" t="s">
        <v>86</v>
      </c>
      <c r="N288" s="8" t="s">
        <v>86</v>
      </c>
      <c r="O288" s="8" t="s">
        <v>86</v>
      </c>
      <c r="P288" s="8" t="s">
        <v>86</v>
      </c>
      <c r="Q288" s="8" t="s">
        <v>86</v>
      </c>
      <c r="R288" s="8" t="s">
        <v>86</v>
      </c>
    </row>
    <row r="289" spans="1:18" ht="20.25">
      <c r="A289" s="31"/>
      <c r="B289" s="21"/>
      <c r="C289" s="10" t="s">
        <v>170</v>
      </c>
      <c r="D289" s="3"/>
      <c r="E289" s="30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20.25">
      <c r="A290" s="62">
        <v>2</v>
      </c>
      <c r="B290" s="10" t="s">
        <v>37</v>
      </c>
      <c r="C290" s="10" t="s">
        <v>38</v>
      </c>
      <c r="D290" s="46">
        <v>42000</v>
      </c>
      <c r="E290" s="9" t="s">
        <v>21</v>
      </c>
      <c r="F290" s="9" t="s">
        <v>22</v>
      </c>
      <c r="G290" s="8" t="s">
        <v>86</v>
      </c>
      <c r="H290" s="8" t="s">
        <v>86</v>
      </c>
      <c r="I290" s="8" t="s">
        <v>86</v>
      </c>
      <c r="J290" s="8" t="s">
        <v>86</v>
      </c>
      <c r="K290" s="8" t="s">
        <v>86</v>
      </c>
      <c r="L290" s="8" t="s">
        <v>86</v>
      </c>
      <c r="M290" s="8" t="s">
        <v>86</v>
      </c>
      <c r="N290" s="8" t="s">
        <v>86</v>
      </c>
      <c r="O290" s="8" t="s">
        <v>86</v>
      </c>
      <c r="P290" s="8" t="s">
        <v>86</v>
      </c>
      <c r="Q290" s="8" t="s">
        <v>86</v>
      </c>
      <c r="R290" s="8" t="s">
        <v>86</v>
      </c>
    </row>
    <row r="291" spans="1:18" ht="20.25">
      <c r="A291" s="31"/>
      <c r="B291" s="24"/>
      <c r="C291" s="10" t="s">
        <v>335</v>
      </c>
      <c r="D291" s="158"/>
      <c r="E291" s="9"/>
      <c r="F291" s="78"/>
      <c r="G291" s="64"/>
      <c r="H291" s="64"/>
      <c r="I291" s="64"/>
      <c r="J291" s="64"/>
      <c r="K291" s="8"/>
      <c r="L291" s="64"/>
      <c r="M291" s="64"/>
      <c r="N291" s="64"/>
      <c r="O291" s="64"/>
      <c r="P291" s="64"/>
      <c r="Q291" s="64"/>
      <c r="R291" s="64"/>
    </row>
    <row r="292" spans="1:18" ht="23.25" customHeight="1">
      <c r="A292" s="62">
        <v>3</v>
      </c>
      <c r="B292" s="24" t="s">
        <v>40</v>
      </c>
      <c r="C292" s="10" t="s">
        <v>41</v>
      </c>
      <c r="D292" s="46">
        <v>10000</v>
      </c>
      <c r="E292" s="9" t="s">
        <v>21</v>
      </c>
      <c r="F292" s="9" t="s">
        <v>22</v>
      </c>
      <c r="G292" s="64"/>
      <c r="H292" s="64"/>
      <c r="I292" s="64"/>
      <c r="J292" s="8"/>
      <c r="K292" s="8" t="s">
        <v>86</v>
      </c>
      <c r="L292" s="8" t="s">
        <v>86</v>
      </c>
      <c r="M292" s="64"/>
      <c r="N292" s="64"/>
      <c r="O292" s="64"/>
      <c r="P292" s="64"/>
      <c r="Q292" s="64"/>
      <c r="R292" s="64"/>
    </row>
    <row r="293" spans="1:18" ht="20.25">
      <c r="A293" s="12"/>
      <c r="B293" s="13"/>
      <c r="C293" s="13" t="s">
        <v>42</v>
      </c>
      <c r="D293" s="38"/>
      <c r="E293" s="12"/>
      <c r="F293" s="12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</row>
    <row r="294" ht="12" customHeight="1"/>
    <row r="295" spans="1:18" ht="20.25">
      <c r="A295" s="182" t="s">
        <v>378</v>
      </c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</row>
    <row r="296" spans="1:18" ht="20.25">
      <c r="A296" s="184" t="s">
        <v>0</v>
      </c>
      <c r="B296" s="184" t="s">
        <v>19</v>
      </c>
      <c r="C296" s="184" t="s">
        <v>1</v>
      </c>
      <c r="D296" s="184" t="s">
        <v>4</v>
      </c>
      <c r="E296" s="184" t="s">
        <v>2</v>
      </c>
      <c r="F296" s="184" t="s">
        <v>3</v>
      </c>
      <c r="G296" s="185" t="s">
        <v>192</v>
      </c>
      <c r="H296" s="186"/>
      <c r="I296" s="187"/>
      <c r="J296" s="185" t="s">
        <v>193</v>
      </c>
      <c r="K296" s="186"/>
      <c r="L296" s="186"/>
      <c r="M296" s="186"/>
      <c r="N296" s="186"/>
      <c r="O296" s="186"/>
      <c r="P296" s="186"/>
      <c r="Q296" s="186"/>
      <c r="R296" s="187"/>
    </row>
    <row r="297" spans="1:18" ht="20.25">
      <c r="A297" s="184"/>
      <c r="B297" s="184"/>
      <c r="C297" s="184"/>
      <c r="D297" s="184"/>
      <c r="E297" s="184"/>
      <c r="F297" s="184"/>
      <c r="G297" s="2" t="s">
        <v>5</v>
      </c>
      <c r="H297" s="2" t="s">
        <v>6</v>
      </c>
      <c r="I297" s="2" t="s">
        <v>7</v>
      </c>
      <c r="J297" s="2" t="s">
        <v>8</v>
      </c>
      <c r="K297" s="2" t="s">
        <v>9</v>
      </c>
      <c r="L297" s="2" t="s">
        <v>10</v>
      </c>
      <c r="M297" s="2" t="s">
        <v>11</v>
      </c>
      <c r="N297" s="2" t="s">
        <v>12</v>
      </c>
      <c r="O297" s="2" t="s">
        <v>13</v>
      </c>
      <c r="P297" s="2" t="s">
        <v>14</v>
      </c>
      <c r="Q297" s="2" t="s">
        <v>15</v>
      </c>
      <c r="R297" s="2" t="s">
        <v>16</v>
      </c>
    </row>
    <row r="298" spans="1:18" ht="23.25" customHeight="1">
      <c r="A298" s="77">
        <v>1</v>
      </c>
      <c r="B298" s="27" t="s">
        <v>336</v>
      </c>
      <c r="C298" s="72" t="s">
        <v>337</v>
      </c>
      <c r="D298" s="46">
        <v>100000</v>
      </c>
      <c r="E298" s="9" t="s">
        <v>21</v>
      </c>
      <c r="F298" s="9" t="s">
        <v>22</v>
      </c>
      <c r="G298" s="8"/>
      <c r="H298" s="8"/>
      <c r="I298" s="8"/>
      <c r="J298" s="8"/>
      <c r="K298" s="8"/>
      <c r="L298" s="8"/>
      <c r="M298" s="8"/>
      <c r="N298" s="8"/>
      <c r="O298" s="8" t="s">
        <v>246</v>
      </c>
      <c r="P298" s="8"/>
      <c r="Q298" s="8"/>
      <c r="R298" s="8"/>
    </row>
    <row r="299" spans="1:18" ht="20.25">
      <c r="A299" s="31"/>
      <c r="B299" s="21"/>
      <c r="C299" s="10" t="s">
        <v>338</v>
      </c>
      <c r="D299" s="17"/>
      <c r="E299" s="30"/>
      <c r="F299" s="17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20.25">
      <c r="A300" s="62">
        <v>2</v>
      </c>
      <c r="B300" s="10" t="s">
        <v>339</v>
      </c>
      <c r="C300" s="10" t="s">
        <v>341</v>
      </c>
      <c r="D300" s="46">
        <v>50000</v>
      </c>
      <c r="E300" s="9" t="s">
        <v>21</v>
      </c>
      <c r="F300" s="9" t="s">
        <v>22</v>
      </c>
      <c r="G300" s="8" t="s">
        <v>86</v>
      </c>
      <c r="H300" s="8" t="s">
        <v>86</v>
      </c>
      <c r="I300" s="8" t="s">
        <v>86</v>
      </c>
      <c r="J300" s="8" t="s">
        <v>86</v>
      </c>
      <c r="K300" s="8" t="s">
        <v>86</v>
      </c>
      <c r="L300" s="8" t="s">
        <v>86</v>
      </c>
      <c r="M300" s="8" t="s">
        <v>86</v>
      </c>
      <c r="N300" s="8" t="s">
        <v>86</v>
      </c>
      <c r="O300" s="8" t="s">
        <v>86</v>
      </c>
      <c r="P300" s="8" t="s">
        <v>86</v>
      </c>
      <c r="Q300" s="8" t="s">
        <v>86</v>
      </c>
      <c r="R300" s="8" t="s">
        <v>86</v>
      </c>
    </row>
    <row r="301" spans="1:18" ht="20.25">
      <c r="A301" s="66"/>
      <c r="B301" s="53" t="s">
        <v>340</v>
      </c>
      <c r="C301" s="13" t="s">
        <v>342</v>
      </c>
      <c r="D301" s="149"/>
      <c r="E301" s="12"/>
      <c r="F301" s="84"/>
      <c r="G301" s="79"/>
      <c r="H301" s="79"/>
      <c r="I301" s="79"/>
      <c r="J301" s="79"/>
      <c r="K301" s="150"/>
      <c r="L301" s="79"/>
      <c r="M301" s="79"/>
      <c r="N301" s="79"/>
      <c r="O301" s="79"/>
      <c r="P301" s="79"/>
      <c r="Q301" s="79"/>
      <c r="R301" s="79"/>
    </row>
    <row r="302" spans="1:18" ht="20.25">
      <c r="A302" s="189" t="s">
        <v>17</v>
      </c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</row>
    <row r="303" spans="1:18" ht="20.25">
      <c r="A303" s="189" t="s">
        <v>392</v>
      </c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</row>
    <row r="304" spans="1:18" ht="20.25">
      <c r="A304" s="189" t="s">
        <v>18</v>
      </c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</row>
    <row r="305" spans="1:18" ht="20.25">
      <c r="A305" s="188" t="s">
        <v>115</v>
      </c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</row>
    <row r="306" spans="1:18" ht="20.25">
      <c r="A306" s="190" t="s">
        <v>379</v>
      </c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</row>
    <row r="307" spans="1:18" ht="20.25">
      <c r="A307" s="184" t="s">
        <v>0</v>
      </c>
      <c r="B307" s="184" t="s">
        <v>19</v>
      </c>
      <c r="C307" s="184" t="s">
        <v>1</v>
      </c>
      <c r="D307" s="184" t="s">
        <v>4</v>
      </c>
      <c r="E307" s="184" t="s">
        <v>2</v>
      </c>
      <c r="F307" s="184" t="s">
        <v>3</v>
      </c>
      <c r="G307" s="185" t="s">
        <v>192</v>
      </c>
      <c r="H307" s="186"/>
      <c r="I307" s="187"/>
      <c r="J307" s="185" t="s">
        <v>193</v>
      </c>
      <c r="K307" s="186"/>
      <c r="L307" s="186"/>
      <c r="M307" s="186"/>
      <c r="N307" s="186"/>
      <c r="O307" s="186"/>
      <c r="P307" s="186"/>
      <c r="Q307" s="186"/>
      <c r="R307" s="187"/>
    </row>
    <row r="308" spans="1:18" ht="20.25">
      <c r="A308" s="184"/>
      <c r="B308" s="184"/>
      <c r="C308" s="184"/>
      <c r="D308" s="184"/>
      <c r="E308" s="184"/>
      <c r="F308" s="184"/>
      <c r="G308" s="2" t="s">
        <v>5</v>
      </c>
      <c r="H308" s="2" t="s">
        <v>6</v>
      </c>
      <c r="I308" s="2" t="s">
        <v>7</v>
      </c>
      <c r="J308" s="2" t="s">
        <v>8</v>
      </c>
      <c r="K308" s="2" t="s">
        <v>9</v>
      </c>
      <c r="L308" s="2" t="s">
        <v>10</v>
      </c>
      <c r="M308" s="2" t="s">
        <v>11</v>
      </c>
      <c r="N308" s="2" t="s">
        <v>12</v>
      </c>
      <c r="O308" s="2" t="s">
        <v>13</v>
      </c>
      <c r="P308" s="2" t="s">
        <v>14</v>
      </c>
      <c r="Q308" s="2" t="s">
        <v>15</v>
      </c>
      <c r="R308" s="2" t="s">
        <v>16</v>
      </c>
    </row>
    <row r="309" spans="1:18" ht="20.25">
      <c r="A309" s="4">
        <v>1</v>
      </c>
      <c r="B309" s="27" t="s">
        <v>343</v>
      </c>
      <c r="C309" s="72" t="s">
        <v>345</v>
      </c>
      <c r="D309" s="46">
        <v>30000</v>
      </c>
      <c r="E309" s="9" t="s">
        <v>21</v>
      </c>
      <c r="F309" s="9" t="s">
        <v>22</v>
      </c>
      <c r="G309" s="43"/>
      <c r="H309" s="43"/>
      <c r="I309" s="43"/>
      <c r="J309" s="43"/>
      <c r="K309" s="43"/>
      <c r="L309" s="43"/>
      <c r="M309" s="43"/>
      <c r="N309" s="9"/>
      <c r="O309" s="9"/>
      <c r="P309" s="8" t="s">
        <v>86</v>
      </c>
      <c r="Q309" s="8" t="s">
        <v>86</v>
      </c>
      <c r="R309" s="8" t="s">
        <v>86</v>
      </c>
    </row>
    <row r="310" spans="1:18" ht="20.25">
      <c r="A310" s="31"/>
      <c r="B310" s="21" t="s">
        <v>344</v>
      </c>
      <c r="C310" s="10" t="s">
        <v>346</v>
      </c>
      <c r="D310" s="3"/>
      <c r="E310" s="30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ht="20.25">
      <c r="A311" s="62"/>
      <c r="B311" s="10"/>
      <c r="C311" s="10" t="s">
        <v>43</v>
      </c>
      <c r="D311" s="46"/>
      <c r="E311" s="30"/>
      <c r="F311" s="9"/>
      <c r="G311" s="10"/>
      <c r="H311" s="10"/>
      <c r="I311" s="10"/>
      <c r="J311" s="64"/>
      <c r="K311" s="64"/>
      <c r="L311" s="64"/>
      <c r="M311" s="64"/>
      <c r="N311" s="8"/>
      <c r="O311" s="8"/>
      <c r="P311" s="8"/>
      <c r="Q311" s="9"/>
      <c r="R311" s="10"/>
    </row>
    <row r="312" spans="1:18" ht="20.25">
      <c r="A312" s="31">
        <v>2</v>
      </c>
      <c r="B312" s="24" t="s">
        <v>347</v>
      </c>
      <c r="C312" s="10" t="s">
        <v>349</v>
      </c>
      <c r="D312" s="158">
        <v>61000</v>
      </c>
      <c r="E312" s="9" t="s">
        <v>21</v>
      </c>
      <c r="F312" s="9" t="s">
        <v>22</v>
      </c>
      <c r="G312" s="28"/>
      <c r="H312" s="28"/>
      <c r="I312" s="28"/>
      <c r="J312" s="8" t="s">
        <v>86</v>
      </c>
      <c r="K312" s="8" t="s">
        <v>86</v>
      </c>
      <c r="L312" s="8" t="s">
        <v>86</v>
      </c>
      <c r="M312" s="8" t="s">
        <v>86</v>
      </c>
      <c r="N312" s="8" t="s">
        <v>86</v>
      </c>
      <c r="O312" s="8" t="s">
        <v>86</v>
      </c>
      <c r="P312" s="8" t="s">
        <v>86</v>
      </c>
      <c r="Q312" s="8" t="s">
        <v>86</v>
      </c>
      <c r="R312" s="28"/>
    </row>
    <row r="313" spans="1:18" ht="20.25">
      <c r="A313" s="62"/>
      <c r="B313" s="24" t="s">
        <v>348</v>
      </c>
      <c r="C313" s="10" t="s">
        <v>350</v>
      </c>
      <c r="D313" s="46"/>
      <c r="E313" s="9"/>
      <c r="F313" s="9"/>
      <c r="G313" s="10"/>
      <c r="H313" s="10"/>
      <c r="I313" s="10"/>
      <c r="J313" s="10"/>
      <c r="K313" s="10"/>
      <c r="L313" s="10"/>
      <c r="M313" s="9"/>
      <c r="N313" s="9"/>
      <c r="O313" s="9"/>
      <c r="P313" s="10"/>
      <c r="Q313" s="10"/>
      <c r="R313" s="10"/>
    </row>
    <row r="314" spans="1:18" ht="20.25">
      <c r="A314" s="62"/>
      <c r="B314" s="24"/>
      <c r="C314" s="10"/>
      <c r="D314" s="46"/>
      <c r="E314" s="9"/>
      <c r="F314" s="9"/>
      <c r="G314" s="10"/>
      <c r="H314" s="10"/>
      <c r="I314" s="10"/>
      <c r="J314" s="10"/>
      <c r="K314" s="10"/>
      <c r="L314" s="10"/>
      <c r="M314" s="9"/>
      <c r="N314" s="9"/>
      <c r="O314" s="9"/>
      <c r="P314" s="10"/>
      <c r="Q314" s="10"/>
      <c r="R314" s="10"/>
    </row>
    <row r="315" spans="1:18" ht="20.25">
      <c r="A315" s="62">
        <v>3</v>
      </c>
      <c r="B315" s="24" t="s">
        <v>396</v>
      </c>
      <c r="C315" s="10" t="s">
        <v>397</v>
      </c>
      <c r="D315" s="46">
        <v>110000</v>
      </c>
      <c r="E315" s="9" t="s">
        <v>21</v>
      </c>
      <c r="F315" s="9" t="s">
        <v>22</v>
      </c>
      <c r="G315" s="10"/>
      <c r="H315" s="10"/>
      <c r="I315" s="10"/>
      <c r="J315" s="10"/>
      <c r="K315" s="10"/>
      <c r="L315" s="10"/>
      <c r="M315" s="9"/>
      <c r="N315" s="9"/>
      <c r="O315" s="8" t="s">
        <v>86</v>
      </c>
      <c r="P315" s="8" t="s">
        <v>86</v>
      </c>
      <c r="Q315" s="8" t="s">
        <v>86</v>
      </c>
      <c r="R315" s="10"/>
    </row>
    <row r="316" spans="1:18" ht="20.25">
      <c r="A316" s="62"/>
      <c r="B316" s="24"/>
      <c r="C316" s="10" t="s">
        <v>398</v>
      </c>
      <c r="D316" s="46"/>
      <c r="E316" s="9"/>
      <c r="F316" s="9"/>
      <c r="G316" s="10"/>
      <c r="H316" s="10"/>
      <c r="I316" s="10"/>
      <c r="J316" s="10"/>
      <c r="K316" s="10"/>
      <c r="L316" s="10"/>
      <c r="M316" s="9"/>
      <c r="N316" s="9"/>
      <c r="O316" s="9"/>
      <c r="P316" s="10"/>
      <c r="Q316" s="10"/>
      <c r="R316" s="10"/>
    </row>
    <row r="317" spans="1:18" ht="20.25">
      <c r="A317" s="12"/>
      <c r="B317" s="13"/>
      <c r="C317" s="13"/>
      <c r="D317" s="13"/>
      <c r="E317" s="12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20.25">
      <c r="A318" s="17"/>
      <c r="B318" s="18"/>
      <c r="C318" s="18"/>
      <c r="D318" s="18"/>
      <c r="E318" s="17"/>
      <c r="F318" s="17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ht="20.25">
      <c r="A319" s="188" t="s">
        <v>116</v>
      </c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</row>
    <row r="320" spans="1:18" ht="20.25">
      <c r="A320" s="190" t="s">
        <v>380</v>
      </c>
      <c r="B320" s="191"/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</row>
    <row r="321" spans="1:18" ht="20.25">
      <c r="A321" s="184" t="s">
        <v>0</v>
      </c>
      <c r="B321" s="184" t="s">
        <v>19</v>
      </c>
      <c r="C321" s="184" t="s">
        <v>1</v>
      </c>
      <c r="D321" s="184" t="s">
        <v>4</v>
      </c>
      <c r="E321" s="184" t="s">
        <v>2</v>
      </c>
      <c r="F321" s="184" t="s">
        <v>3</v>
      </c>
      <c r="G321" s="185" t="s">
        <v>192</v>
      </c>
      <c r="H321" s="186"/>
      <c r="I321" s="187"/>
      <c r="J321" s="185" t="s">
        <v>193</v>
      </c>
      <c r="K321" s="186"/>
      <c r="L321" s="186"/>
      <c r="M321" s="186"/>
      <c r="N321" s="186"/>
      <c r="O321" s="186"/>
      <c r="P321" s="186"/>
      <c r="Q321" s="186"/>
      <c r="R321" s="187"/>
    </row>
    <row r="322" spans="1:18" ht="20.25">
      <c r="A322" s="184"/>
      <c r="B322" s="184"/>
      <c r="C322" s="184"/>
      <c r="D322" s="184"/>
      <c r="E322" s="184"/>
      <c r="F322" s="184"/>
      <c r="G322" s="2" t="s">
        <v>5</v>
      </c>
      <c r="H322" s="2" t="s">
        <v>6</v>
      </c>
      <c r="I322" s="2" t="s">
        <v>7</v>
      </c>
      <c r="J322" s="2" t="s">
        <v>8</v>
      </c>
      <c r="K322" s="2" t="s">
        <v>9</v>
      </c>
      <c r="L322" s="2" t="s">
        <v>10</v>
      </c>
      <c r="M322" s="2" t="s">
        <v>11</v>
      </c>
      <c r="N322" s="2" t="s">
        <v>12</v>
      </c>
      <c r="O322" s="2" t="s">
        <v>13</v>
      </c>
      <c r="P322" s="2" t="s">
        <v>14</v>
      </c>
      <c r="Q322" s="2" t="s">
        <v>15</v>
      </c>
      <c r="R322" s="2" t="s">
        <v>16</v>
      </c>
    </row>
    <row r="323" spans="1:18" ht="20.25">
      <c r="A323" s="4">
        <v>1</v>
      </c>
      <c r="B323" s="27" t="s">
        <v>351</v>
      </c>
      <c r="C323" s="72" t="s">
        <v>45</v>
      </c>
      <c r="D323" s="46">
        <v>100000</v>
      </c>
      <c r="E323" s="9" t="s">
        <v>181</v>
      </c>
      <c r="F323" s="9" t="s">
        <v>24</v>
      </c>
      <c r="G323" s="43"/>
      <c r="H323" s="43"/>
      <c r="I323" s="43"/>
      <c r="J323" s="9" t="s">
        <v>86</v>
      </c>
      <c r="K323" s="9" t="s">
        <v>86</v>
      </c>
      <c r="L323" s="9" t="s">
        <v>86</v>
      </c>
      <c r="M323" s="43"/>
      <c r="N323" s="43"/>
      <c r="O323" s="43"/>
      <c r="P323" s="43"/>
      <c r="Q323" s="43"/>
      <c r="R323" s="43"/>
    </row>
    <row r="324" spans="1:18" ht="20.25">
      <c r="A324" s="9"/>
      <c r="B324" s="21"/>
      <c r="C324" s="10"/>
      <c r="D324" s="3"/>
      <c r="E324" s="30" t="s">
        <v>105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ht="20.25">
      <c r="A325" s="62">
        <v>2</v>
      </c>
      <c r="B325" s="10" t="s">
        <v>352</v>
      </c>
      <c r="C325" s="10" t="s">
        <v>353</v>
      </c>
      <c r="D325" s="46">
        <v>25000</v>
      </c>
      <c r="E325" s="9" t="s">
        <v>21</v>
      </c>
      <c r="F325" s="9" t="s">
        <v>24</v>
      </c>
      <c r="G325" s="10"/>
      <c r="H325" s="10"/>
      <c r="I325" s="9"/>
      <c r="J325" s="9" t="s">
        <v>86</v>
      </c>
      <c r="K325" s="9" t="s">
        <v>86</v>
      </c>
      <c r="L325" s="9" t="s">
        <v>86</v>
      </c>
      <c r="M325" s="10"/>
      <c r="N325" s="10"/>
      <c r="O325" s="10"/>
      <c r="P325" s="10"/>
      <c r="Q325" s="10"/>
      <c r="R325" s="10"/>
    </row>
    <row r="326" spans="1:18" ht="20.25">
      <c r="A326" s="12"/>
      <c r="B326" s="13"/>
      <c r="C326" s="13"/>
      <c r="D326" s="13"/>
      <c r="E326" s="12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20.25">
      <c r="A327" s="17"/>
      <c r="B327" s="18"/>
      <c r="C327" s="18"/>
      <c r="D327" s="18"/>
      <c r="E327" s="17"/>
      <c r="F327" s="17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ht="20.25">
      <c r="A328" s="17"/>
      <c r="B328" s="18"/>
      <c r="C328" s="18"/>
      <c r="D328" s="18"/>
      <c r="E328" s="17"/>
      <c r="F328" s="17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ht="20.25">
      <c r="A329" s="17"/>
      <c r="B329" s="18"/>
      <c r="C329" s="18"/>
      <c r="D329" s="18"/>
      <c r="E329" s="17"/>
      <c r="F329" s="17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ht="20.25">
      <c r="A330" s="189" t="s">
        <v>17</v>
      </c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</row>
    <row r="331" spans="1:18" ht="20.25">
      <c r="A331" s="189" t="s">
        <v>392</v>
      </c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</row>
    <row r="332" spans="1:18" ht="20.25">
      <c r="A332" s="189" t="s">
        <v>18</v>
      </c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</row>
    <row r="333" spans="1:18" ht="20.25">
      <c r="A333" s="188" t="s">
        <v>117</v>
      </c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</row>
    <row r="334" spans="1:18" ht="20.25">
      <c r="A334" s="190" t="s">
        <v>381</v>
      </c>
      <c r="B334" s="191"/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</row>
    <row r="335" spans="1:18" ht="20.25">
      <c r="A335" s="184" t="s">
        <v>0</v>
      </c>
      <c r="B335" s="184" t="s">
        <v>19</v>
      </c>
      <c r="C335" s="184" t="s">
        <v>1</v>
      </c>
      <c r="D335" s="184" t="s">
        <v>4</v>
      </c>
      <c r="E335" s="184" t="s">
        <v>2</v>
      </c>
      <c r="F335" s="184" t="s">
        <v>3</v>
      </c>
      <c r="G335" s="185" t="s">
        <v>192</v>
      </c>
      <c r="H335" s="186"/>
      <c r="I335" s="187"/>
      <c r="J335" s="185" t="s">
        <v>193</v>
      </c>
      <c r="K335" s="186"/>
      <c r="L335" s="186"/>
      <c r="M335" s="186"/>
      <c r="N335" s="186"/>
      <c r="O335" s="186"/>
      <c r="P335" s="186"/>
      <c r="Q335" s="186"/>
      <c r="R335" s="187"/>
    </row>
    <row r="336" spans="1:18" ht="20.25">
      <c r="A336" s="184"/>
      <c r="B336" s="184"/>
      <c r="C336" s="184"/>
      <c r="D336" s="184"/>
      <c r="E336" s="184"/>
      <c r="F336" s="184"/>
      <c r="G336" s="2" t="s">
        <v>5</v>
      </c>
      <c r="H336" s="2" t="s">
        <v>6</v>
      </c>
      <c r="I336" s="2" t="s">
        <v>7</v>
      </c>
      <c r="J336" s="2" t="s">
        <v>8</v>
      </c>
      <c r="K336" s="2" t="s">
        <v>9</v>
      </c>
      <c r="L336" s="2" t="s">
        <v>10</v>
      </c>
      <c r="M336" s="2" t="s">
        <v>11</v>
      </c>
      <c r="N336" s="2" t="s">
        <v>12</v>
      </c>
      <c r="O336" s="2" t="s">
        <v>13</v>
      </c>
      <c r="P336" s="2" t="s">
        <v>14</v>
      </c>
      <c r="Q336" s="2" t="s">
        <v>15</v>
      </c>
      <c r="R336" s="2" t="s">
        <v>16</v>
      </c>
    </row>
    <row r="337" spans="1:18" ht="20.25">
      <c r="A337" s="77">
        <v>1</v>
      </c>
      <c r="B337" s="40" t="s">
        <v>354</v>
      </c>
      <c r="C337" s="72" t="s">
        <v>356</v>
      </c>
      <c r="D337" s="81">
        <v>40000</v>
      </c>
      <c r="E337" s="43" t="s">
        <v>87</v>
      </c>
      <c r="F337" s="43" t="s">
        <v>24</v>
      </c>
      <c r="G337" s="43"/>
      <c r="H337" s="43"/>
      <c r="I337" s="43"/>
      <c r="J337" s="43"/>
      <c r="K337" s="44" t="s">
        <v>86</v>
      </c>
      <c r="L337" s="44" t="s">
        <v>86</v>
      </c>
      <c r="M337" s="43"/>
      <c r="N337" s="43"/>
      <c r="O337" s="43"/>
      <c r="P337" s="43"/>
      <c r="Q337" s="43"/>
      <c r="R337" s="43"/>
    </row>
    <row r="338" spans="1:18" ht="20.25">
      <c r="A338" s="9"/>
      <c r="B338" s="10" t="s">
        <v>355</v>
      </c>
      <c r="C338" s="10" t="s">
        <v>357</v>
      </c>
      <c r="D338" s="10"/>
      <c r="E338" s="9"/>
      <c r="F338" s="9"/>
      <c r="G338" s="9"/>
      <c r="H338" s="9"/>
      <c r="I338" s="9"/>
      <c r="J338" s="9"/>
      <c r="K338" s="8"/>
      <c r="L338" s="8"/>
      <c r="M338" s="9"/>
      <c r="N338" s="9"/>
      <c r="O338" s="9"/>
      <c r="P338" s="9"/>
      <c r="Q338" s="9"/>
      <c r="R338" s="9"/>
    </row>
    <row r="339" spans="1:18" ht="20.25">
      <c r="A339" s="9"/>
      <c r="B339" s="10"/>
      <c r="C339" s="10" t="s">
        <v>358</v>
      </c>
      <c r="D339" s="10"/>
      <c r="E339" s="9"/>
      <c r="F339" s="9"/>
      <c r="G339" s="9"/>
      <c r="H339" s="9"/>
      <c r="I339" s="9"/>
      <c r="J339" s="9"/>
      <c r="K339" s="8"/>
      <c r="L339" s="8"/>
      <c r="M339" s="9"/>
      <c r="N339" s="9"/>
      <c r="O339" s="9"/>
      <c r="P339" s="9"/>
      <c r="Q339" s="9"/>
      <c r="R339" s="9"/>
    </row>
    <row r="340" spans="1:18" ht="20.25">
      <c r="A340" s="9"/>
      <c r="B340" s="10"/>
      <c r="C340" s="10"/>
      <c r="D340" s="10"/>
      <c r="E340" s="9"/>
      <c r="F340" s="9"/>
      <c r="G340" s="9"/>
      <c r="H340" s="9"/>
      <c r="I340" s="9"/>
      <c r="J340" s="9"/>
      <c r="K340" s="8"/>
      <c r="L340" s="8"/>
      <c r="M340" s="9"/>
      <c r="N340" s="9"/>
      <c r="O340" s="9"/>
      <c r="P340" s="9"/>
      <c r="Q340" s="9"/>
      <c r="R340" s="9"/>
    </row>
    <row r="341" spans="1:18" ht="20.25">
      <c r="A341" s="62">
        <v>2</v>
      </c>
      <c r="B341" s="10" t="s">
        <v>186</v>
      </c>
      <c r="C341" s="10" t="s">
        <v>49</v>
      </c>
      <c r="D341" s="51">
        <v>100000</v>
      </c>
      <c r="E341" s="9" t="s">
        <v>21</v>
      </c>
      <c r="F341" s="9" t="s">
        <v>24</v>
      </c>
      <c r="G341" s="10"/>
      <c r="H341" s="10"/>
      <c r="I341" s="10"/>
      <c r="J341" s="10"/>
      <c r="K341" s="8"/>
      <c r="L341" s="8" t="s">
        <v>86</v>
      </c>
      <c r="M341" s="10"/>
      <c r="N341" s="10"/>
      <c r="O341" s="10"/>
      <c r="P341" s="10"/>
      <c r="Q341" s="10"/>
      <c r="R341" s="10"/>
    </row>
    <row r="342" spans="1:18" ht="20.25">
      <c r="A342" s="9"/>
      <c r="B342" s="24" t="s">
        <v>187</v>
      </c>
      <c r="C342" s="10" t="s">
        <v>50</v>
      </c>
      <c r="D342" s="10"/>
      <c r="E342" s="9"/>
      <c r="F342" s="9"/>
      <c r="G342" s="10"/>
      <c r="H342" s="10"/>
      <c r="I342" s="10"/>
      <c r="J342" s="10"/>
      <c r="K342" s="64"/>
      <c r="L342" s="64"/>
      <c r="M342" s="10"/>
      <c r="N342" s="10"/>
      <c r="O342" s="10"/>
      <c r="P342" s="10"/>
      <c r="Q342" s="10"/>
      <c r="R342" s="10"/>
    </row>
    <row r="343" spans="1:18" ht="20.25">
      <c r="A343" s="9"/>
      <c r="B343" s="24"/>
      <c r="C343" s="10"/>
      <c r="D343" s="10"/>
      <c r="E343" s="9"/>
      <c r="F343" s="9"/>
      <c r="G343" s="10"/>
      <c r="H343" s="10"/>
      <c r="I343" s="10"/>
      <c r="J343" s="10"/>
      <c r="K343" s="64"/>
      <c r="L343" s="64"/>
      <c r="M343" s="10"/>
      <c r="N343" s="10"/>
      <c r="O343" s="10"/>
      <c r="P343" s="10"/>
      <c r="Q343" s="10"/>
      <c r="R343" s="10"/>
    </row>
    <row r="344" spans="1:18" ht="21" customHeight="1">
      <c r="A344" s="62">
        <v>3</v>
      </c>
      <c r="B344" s="24" t="s">
        <v>46</v>
      </c>
      <c r="C344" s="10" t="s">
        <v>48</v>
      </c>
      <c r="D344" s="51">
        <v>9000</v>
      </c>
      <c r="E344" s="9" t="s">
        <v>179</v>
      </c>
      <c r="F344" s="9" t="s">
        <v>22</v>
      </c>
      <c r="G344" s="10"/>
      <c r="H344" s="10"/>
      <c r="I344" s="10"/>
      <c r="J344" s="10"/>
      <c r="K344" s="8" t="s">
        <v>86</v>
      </c>
      <c r="L344" s="8" t="s">
        <v>86</v>
      </c>
      <c r="M344" s="10"/>
      <c r="N344" s="10"/>
      <c r="O344" s="10"/>
      <c r="P344" s="10"/>
      <c r="Q344" s="10"/>
      <c r="R344" s="10"/>
    </row>
    <row r="345" spans="1:18" ht="20.25">
      <c r="A345" s="9"/>
      <c r="B345" s="10" t="s">
        <v>47</v>
      </c>
      <c r="C345" s="10" t="s">
        <v>51</v>
      </c>
      <c r="D345" s="33"/>
      <c r="E345" s="9" t="s">
        <v>180</v>
      </c>
      <c r="F345" s="9"/>
      <c r="G345" s="10"/>
      <c r="H345" s="10"/>
      <c r="I345" s="10"/>
      <c r="J345" s="10"/>
      <c r="K345" s="9"/>
      <c r="L345" s="10"/>
      <c r="M345" s="10"/>
      <c r="N345" s="10"/>
      <c r="O345" s="10"/>
      <c r="P345" s="10"/>
      <c r="Q345" s="10"/>
      <c r="R345" s="10"/>
    </row>
    <row r="346" spans="1:18" ht="20.25">
      <c r="A346" s="9"/>
      <c r="B346" s="10"/>
      <c r="C346" s="10"/>
      <c r="D346" s="33"/>
      <c r="E346" s="9"/>
      <c r="F346" s="9"/>
      <c r="G346" s="10"/>
      <c r="H346" s="10"/>
      <c r="I346" s="10"/>
      <c r="J346" s="10"/>
      <c r="K346" s="9"/>
      <c r="L346" s="10"/>
      <c r="M346" s="10"/>
      <c r="N346" s="10"/>
      <c r="O346" s="10"/>
      <c r="P346" s="10"/>
      <c r="Q346" s="10"/>
      <c r="R346" s="10"/>
    </row>
    <row r="347" spans="1:18" ht="23.25" customHeight="1">
      <c r="A347" s="62">
        <v>4</v>
      </c>
      <c r="B347" s="24" t="s">
        <v>400</v>
      </c>
      <c r="C347" s="10" t="s">
        <v>403</v>
      </c>
      <c r="D347" s="51">
        <v>12000</v>
      </c>
      <c r="E347" s="9" t="s">
        <v>399</v>
      </c>
      <c r="F347" s="9" t="s">
        <v>22</v>
      </c>
      <c r="G347" s="10"/>
      <c r="H347" s="10"/>
      <c r="I347" s="9"/>
      <c r="J347" s="8" t="s">
        <v>246</v>
      </c>
      <c r="K347" s="8" t="s">
        <v>246</v>
      </c>
      <c r="L347" s="9"/>
      <c r="M347" s="9"/>
      <c r="N347" s="9"/>
      <c r="O347" s="9"/>
      <c r="P347" s="9"/>
      <c r="Q347" s="10"/>
      <c r="R347" s="10"/>
    </row>
    <row r="348" spans="1:18" ht="20.25">
      <c r="A348" s="9"/>
      <c r="B348" s="10" t="s">
        <v>401</v>
      </c>
      <c r="C348" s="10" t="s">
        <v>404</v>
      </c>
      <c r="D348" s="10"/>
      <c r="E348" s="9" t="s">
        <v>408</v>
      </c>
      <c r="F348" s="9"/>
      <c r="G348" s="10"/>
      <c r="H348" s="10"/>
      <c r="I348" s="10"/>
      <c r="J348" s="10"/>
      <c r="K348" s="9"/>
      <c r="L348" s="10"/>
      <c r="M348" s="10"/>
      <c r="N348" s="10"/>
      <c r="O348" s="10"/>
      <c r="P348" s="10"/>
      <c r="Q348" s="10"/>
      <c r="R348" s="10"/>
    </row>
    <row r="349" spans="1:18" ht="20.25">
      <c r="A349" s="9"/>
      <c r="B349" s="10" t="s">
        <v>402</v>
      </c>
      <c r="C349" s="10" t="s">
        <v>405</v>
      </c>
      <c r="D349" s="10"/>
      <c r="E349" s="9" t="s">
        <v>406</v>
      </c>
      <c r="F349" s="9"/>
      <c r="G349" s="10"/>
      <c r="H349" s="10"/>
      <c r="I349" s="10"/>
      <c r="J349" s="10"/>
      <c r="K349" s="9"/>
      <c r="L349" s="10"/>
      <c r="M349" s="10"/>
      <c r="N349" s="10"/>
      <c r="O349" s="10"/>
      <c r="P349" s="10"/>
      <c r="Q349" s="10"/>
      <c r="R349" s="10"/>
    </row>
    <row r="350" spans="1:18" ht="20.25">
      <c r="A350" s="9"/>
      <c r="B350" s="10"/>
      <c r="C350" s="10" t="s">
        <v>402</v>
      </c>
      <c r="D350" s="10"/>
      <c r="E350" s="9" t="s">
        <v>407</v>
      </c>
      <c r="F350" s="9"/>
      <c r="G350" s="10"/>
      <c r="H350" s="10"/>
      <c r="I350" s="10"/>
      <c r="J350" s="10"/>
      <c r="K350" s="9"/>
      <c r="L350" s="10"/>
      <c r="M350" s="10"/>
      <c r="N350" s="10"/>
      <c r="O350" s="10"/>
      <c r="P350" s="10"/>
      <c r="Q350" s="10"/>
      <c r="R350" s="10"/>
    </row>
    <row r="351" spans="1:18" ht="20.25">
      <c r="A351" s="9">
        <v>5</v>
      </c>
      <c r="B351" s="10" t="s">
        <v>178</v>
      </c>
      <c r="C351" s="10" t="s">
        <v>359</v>
      </c>
      <c r="D351" s="10">
        <v>40000</v>
      </c>
      <c r="E351" s="9" t="s">
        <v>360</v>
      </c>
      <c r="F351" s="9" t="s">
        <v>24</v>
      </c>
      <c r="G351" s="10"/>
      <c r="H351" s="10"/>
      <c r="I351" s="10"/>
      <c r="J351" s="10"/>
      <c r="K351" s="10"/>
      <c r="L351" s="10" t="s">
        <v>361</v>
      </c>
      <c r="M351" s="64" t="s">
        <v>246</v>
      </c>
      <c r="N351" s="10"/>
      <c r="O351" s="10"/>
      <c r="P351" s="10"/>
      <c r="Q351" s="10"/>
      <c r="R351" s="10"/>
    </row>
    <row r="352" spans="1:18" ht="20.25">
      <c r="A352" s="9"/>
      <c r="B352" s="10"/>
      <c r="C352" s="10"/>
      <c r="D352" s="10"/>
      <c r="E352" s="9" t="s">
        <v>125</v>
      </c>
      <c r="F352" s="9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20.25">
      <c r="A353" s="9"/>
      <c r="B353" s="10"/>
      <c r="C353" s="10"/>
      <c r="D353" s="10"/>
      <c r="E353" s="9" t="s">
        <v>190</v>
      </c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20.25">
      <c r="A354" s="12"/>
      <c r="B354" s="13"/>
      <c r="C354" s="13"/>
      <c r="D354" s="82"/>
      <c r="E354" s="12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20.25">
      <c r="A355" s="17"/>
      <c r="B355" s="18"/>
      <c r="C355" s="18"/>
      <c r="D355" s="18"/>
      <c r="E355" s="17"/>
      <c r="F355" s="17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7" spans="1:18" ht="20.25">
      <c r="A357" s="189" t="s">
        <v>17</v>
      </c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</row>
    <row r="358" spans="1:18" ht="20.25">
      <c r="A358" s="189" t="s">
        <v>392</v>
      </c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</row>
    <row r="359" spans="1:18" ht="20.25">
      <c r="A359" s="189" t="s">
        <v>18</v>
      </c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</row>
    <row r="360" spans="1:18" ht="20.25">
      <c r="A360" s="188" t="s">
        <v>118</v>
      </c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</row>
    <row r="361" spans="1:18" ht="20.25">
      <c r="A361" s="190" t="s">
        <v>382</v>
      </c>
      <c r="B361" s="191"/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</row>
    <row r="362" spans="1:18" ht="20.25">
      <c r="A362" s="184" t="s">
        <v>0</v>
      </c>
      <c r="B362" s="184" t="s">
        <v>19</v>
      </c>
      <c r="C362" s="184" t="s">
        <v>1</v>
      </c>
      <c r="D362" s="184" t="s">
        <v>4</v>
      </c>
      <c r="E362" s="184" t="s">
        <v>2</v>
      </c>
      <c r="F362" s="184" t="s">
        <v>3</v>
      </c>
      <c r="G362" s="185" t="s">
        <v>192</v>
      </c>
      <c r="H362" s="186"/>
      <c r="I362" s="187"/>
      <c r="J362" s="185" t="s">
        <v>193</v>
      </c>
      <c r="K362" s="186"/>
      <c r="L362" s="186"/>
      <c r="M362" s="186"/>
      <c r="N362" s="186"/>
      <c r="O362" s="186"/>
      <c r="P362" s="186"/>
      <c r="Q362" s="186"/>
      <c r="R362" s="187"/>
    </row>
    <row r="363" spans="1:18" ht="20.25">
      <c r="A363" s="184"/>
      <c r="B363" s="184"/>
      <c r="C363" s="184"/>
      <c r="D363" s="184"/>
      <c r="E363" s="184"/>
      <c r="F363" s="184"/>
      <c r="G363" s="2" t="s">
        <v>5</v>
      </c>
      <c r="H363" s="2" t="s">
        <v>6</v>
      </c>
      <c r="I363" s="2" t="s">
        <v>7</v>
      </c>
      <c r="J363" s="2" t="s">
        <v>8</v>
      </c>
      <c r="K363" s="2" t="s">
        <v>9</v>
      </c>
      <c r="L363" s="2" t="s">
        <v>10</v>
      </c>
      <c r="M363" s="2" t="s">
        <v>11</v>
      </c>
      <c r="N363" s="2" t="s">
        <v>12</v>
      </c>
      <c r="O363" s="2" t="s">
        <v>13</v>
      </c>
      <c r="P363" s="2" t="s">
        <v>14</v>
      </c>
      <c r="Q363" s="2" t="s">
        <v>15</v>
      </c>
      <c r="R363" s="2" t="s">
        <v>16</v>
      </c>
    </row>
    <row r="364" spans="1:18" ht="23.25" customHeight="1">
      <c r="A364" s="77">
        <v>1</v>
      </c>
      <c r="B364" s="72" t="s">
        <v>362</v>
      </c>
      <c r="C364" s="72" t="s">
        <v>363</v>
      </c>
      <c r="D364" s="81">
        <v>60000</v>
      </c>
      <c r="E364" s="43" t="s">
        <v>21</v>
      </c>
      <c r="F364" s="43" t="s">
        <v>44</v>
      </c>
      <c r="G364" s="43"/>
      <c r="H364" s="43"/>
      <c r="I364" s="43"/>
      <c r="J364" s="43"/>
      <c r="K364" s="43"/>
      <c r="L364" s="43"/>
      <c r="M364" s="43"/>
      <c r="N364" s="44" t="s">
        <v>86</v>
      </c>
      <c r="O364" s="44" t="s">
        <v>86</v>
      </c>
      <c r="P364" s="44" t="s">
        <v>86</v>
      </c>
      <c r="Q364" s="44"/>
      <c r="R364" s="44"/>
    </row>
    <row r="365" spans="1:18" ht="20.25">
      <c r="A365" s="62"/>
      <c r="B365" s="24"/>
      <c r="C365" s="10"/>
      <c r="D365" s="5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20.25">
      <c r="A366" s="12"/>
      <c r="B366" s="53"/>
      <c r="C366" s="13"/>
      <c r="D366" s="13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1:18" ht="20.25">
      <c r="A367" s="17"/>
      <c r="B367" s="83"/>
      <c r="C367" s="18"/>
      <c r="D367" s="18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ht="20.25">
      <c r="A368" s="188" t="s">
        <v>119</v>
      </c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</row>
    <row r="369" spans="1:18" ht="20.25">
      <c r="A369" s="190" t="s">
        <v>383</v>
      </c>
      <c r="B369" s="191"/>
      <c r="C369" s="191"/>
      <c r="D369" s="191"/>
      <c r="E369" s="191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</row>
    <row r="370" spans="1:18" ht="20.25">
      <c r="A370" s="184" t="s">
        <v>0</v>
      </c>
      <c r="B370" s="184" t="s">
        <v>19</v>
      </c>
      <c r="C370" s="184" t="s">
        <v>1</v>
      </c>
      <c r="D370" s="184" t="s">
        <v>4</v>
      </c>
      <c r="E370" s="184" t="s">
        <v>2</v>
      </c>
      <c r="F370" s="184" t="s">
        <v>3</v>
      </c>
      <c r="G370" s="185" t="s">
        <v>192</v>
      </c>
      <c r="H370" s="186"/>
      <c r="I370" s="187"/>
      <c r="J370" s="185" t="s">
        <v>193</v>
      </c>
      <c r="K370" s="186"/>
      <c r="L370" s="186"/>
      <c r="M370" s="186"/>
      <c r="N370" s="186"/>
      <c r="O370" s="186"/>
      <c r="P370" s="186"/>
      <c r="Q370" s="186"/>
      <c r="R370" s="187"/>
    </row>
    <row r="371" spans="1:18" ht="20.25">
      <c r="A371" s="184"/>
      <c r="B371" s="184"/>
      <c r="C371" s="184"/>
      <c r="D371" s="184"/>
      <c r="E371" s="184"/>
      <c r="F371" s="184"/>
      <c r="G371" s="2" t="s">
        <v>5</v>
      </c>
      <c r="H371" s="2" t="s">
        <v>6</v>
      </c>
      <c r="I371" s="2" t="s">
        <v>7</v>
      </c>
      <c r="J371" s="2" t="s">
        <v>8</v>
      </c>
      <c r="K371" s="2" t="s">
        <v>9</v>
      </c>
      <c r="L371" s="2" t="s">
        <v>10</v>
      </c>
      <c r="M371" s="2" t="s">
        <v>11</v>
      </c>
      <c r="N371" s="2" t="s">
        <v>12</v>
      </c>
      <c r="O371" s="2" t="s">
        <v>13</v>
      </c>
      <c r="P371" s="2" t="s">
        <v>14</v>
      </c>
      <c r="Q371" s="2" t="s">
        <v>15</v>
      </c>
      <c r="R371" s="2" t="s">
        <v>16</v>
      </c>
    </row>
    <row r="372" spans="1:18" ht="20.25">
      <c r="A372" s="77">
        <v>1</v>
      </c>
      <c r="B372" s="40" t="s">
        <v>52</v>
      </c>
      <c r="C372" s="72" t="s">
        <v>53</v>
      </c>
      <c r="D372" s="81">
        <v>20000</v>
      </c>
      <c r="E372" s="43" t="s">
        <v>106</v>
      </c>
      <c r="F372" s="43" t="s">
        <v>24</v>
      </c>
      <c r="G372" s="43"/>
      <c r="H372" s="43"/>
      <c r="I372" s="43"/>
      <c r="J372" s="43"/>
      <c r="K372" s="43"/>
      <c r="L372" s="43"/>
      <c r="M372" s="44" t="s">
        <v>86</v>
      </c>
      <c r="N372" s="43"/>
      <c r="O372" s="43"/>
      <c r="P372" s="43"/>
      <c r="Q372" s="43"/>
      <c r="R372" s="43"/>
    </row>
    <row r="373" spans="1:18" ht="20.25">
      <c r="A373" s="9"/>
      <c r="B373" s="10"/>
      <c r="C373" s="10" t="s">
        <v>54</v>
      </c>
      <c r="D373" s="10"/>
      <c r="E373" s="74" t="s">
        <v>107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20.25">
      <c r="A374" s="62"/>
      <c r="B374" s="10"/>
      <c r="C374" s="10"/>
      <c r="D374" s="51"/>
      <c r="E374" s="74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20.25">
      <c r="A375" s="12"/>
      <c r="B375" s="53"/>
      <c r="C375" s="13"/>
      <c r="D375" s="13"/>
      <c r="E375" s="12"/>
      <c r="F375" s="12"/>
      <c r="G375" s="13"/>
      <c r="H375" s="13"/>
      <c r="I375" s="13"/>
      <c r="J375" s="13"/>
      <c r="K375" s="13"/>
      <c r="L375" s="13"/>
      <c r="M375" s="12"/>
      <c r="N375" s="13"/>
      <c r="O375" s="13"/>
      <c r="P375" s="13"/>
      <c r="Q375" s="13"/>
      <c r="R375" s="13"/>
    </row>
    <row r="376" spans="1:18" ht="20.25">
      <c r="A376" s="17"/>
      <c r="B376" s="18"/>
      <c r="C376" s="18"/>
      <c r="D376" s="75"/>
      <c r="E376" s="17"/>
      <c r="F376" s="17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ht="20.25">
      <c r="A377" s="182" t="s">
        <v>183</v>
      </c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</row>
    <row r="378" spans="1:18" ht="20.25">
      <c r="A378" s="184" t="s">
        <v>0</v>
      </c>
      <c r="B378" s="184" t="s">
        <v>19</v>
      </c>
      <c r="C378" s="184" t="s">
        <v>1</v>
      </c>
      <c r="D378" s="184" t="s">
        <v>4</v>
      </c>
      <c r="E378" s="184" t="s">
        <v>2</v>
      </c>
      <c r="F378" s="184" t="s">
        <v>3</v>
      </c>
      <c r="G378" s="185" t="s">
        <v>192</v>
      </c>
      <c r="H378" s="186"/>
      <c r="I378" s="187"/>
      <c r="J378" s="185" t="s">
        <v>193</v>
      </c>
      <c r="K378" s="186"/>
      <c r="L378" s="186"/>
      <c r="M378" s="186"/>
      <c r="N378" s="186"/>
      <c r="O378" s="186"/>
      <c r="P378" s="186"/>
      <c r="Q378" s="186"/>
      <c r="R378" s="187"/>
    </row>
    <row r="379" spans="1:18" ht="20.25">
      <c r="A379" s="184"/>
      <c r="B379" s="184"/>
      <c r="C379" s="184"/>
      <c r="D379" s="184"/>
      <c r="E379" s="184"/>
      <c r="F379" s="184"/>
      <c r="G379" s="2" t="s">
        <v>5</v>
      </c>
      <c r="H379" s="2" t="s">
        <v>6</v>
      </c>
      <c r="I379" s="2" t="s">
        <v>7</v>
      </c>
      <c r="J379" s="2" t="s">
        <v>8</v>
      </c>
      <c r="K379" s="2" t="s">
        <v>9</v>
      </c>
      <c r="L379" s="2" t="s">
        <v>10</v>
      </c>
      <c r="M379" s="2" t="s">
        <v>11</v>
      </c>
      <c r="N379" s="2" t="s">
        <v>12</v>
      </c>
      <c r="O379" s="2" t="s">
        <v>13</v>
      </c>
      <c r="P379" s="2" t="s">
        <v>14</v>
      </c>
      <c r="Q379" s="2" t="s">
        <v>15</v>
      </c>
      <c r="R379" s="2" t="s">
        <v>16</v>
      </c>
    </row>
    <row r="380" spans="1:18" ht="20.25">
      <c r="A380" s="77">
        <v>1</v>
      </c>
      <c r="B380" s="72" t="s">
        <v>188</v>
      </c>
      <c r="C380" s="72" t="s">
        <v>96</v>
      </c>
      <c r="D380" s="81">
        <v>40000</v>
      </c>
      <c r="E380" s="43" t="s">
        <v>21</v>
      </c>
      <c r="F380" s="43" t="s">
        <v>24</v>
      </c>
      <c r="G380" s="72"/>
      <c r="H380" s="72"/>
      <c r="I380" s="72"/>
      <c r="J380" s="72"/>
      <c r="K380" s="72"/>
      <c r="L380" s="72"/>
      <c r="M380" s="44" t="s">
        <v>86</v>
      </c>
      <c r="N380" s="72"/>
      <c r="O380" s="72"/>
      <c r="P380" s="72"/>
      <c r="Q380" s="72"/>
      <c r="R380" s="72"/>
    </row>
    <row r="381" spans="1:18" ht="20.25">
      <c r="A381" s="12"/>
      <c r="B381" s="13"/>
      <c r="C381" s="13"/>
      <c r="D381" s="82"/>
      <c r="E381" s="12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20.25">
      <c r="A382" s="17"/>
      <c r="B382" s="18"/>
      <c r="C382" s="18"/>
      <c r="D382" s="71"/>
      <c r="E382" s="17"/>
      <c r="F382" s="17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ht="20.25">
      <c r="D383" s="80"/>
    </row>
    <row r="384" spans="1:18" ht="20.25">
      <c r="A384" s="189" t="s">
        <v>17</v>
      </c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</row>
    <row r="385" spans="1:18" ht="20.25">
      <c r="A385" s="189" t="s">
        <v>392</v>
      </c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</row>
    <row r="386" spans="1:18" ht="20.25">
      <c r="A386" s="189" t="s">
        <v>18</v>
      </c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</row>
    <row r="387" spans="1:18" ht="20.25">
      <c r="A387" s="188" t="s">
        <v>120</v>
      </c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</row>
    <row r="388" spans="1:18" ht="20.25">
      <c r="A388" s="190" t="s">
        <v>384</v>
      </c>
      <c r="B388" s="191"/>
      <c r="C388" s="191"/>
      <c r="D388" s="191"/>
      <c r="E388" s="191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</row>
    <row r="389" spans="1:18" ht="20.25">
      <c r="A389" s="184" t="s">
        <v>0</v>
      </c>
      <c r="B389" s="184" t="s">
        <v>19</v>
      </c>
      <c r="C389" s="184" t="s">
        <v>1</v>
      </c>
      <c r="D389" s="184" t="s">
        <v>4</v>
      </c>
      <c r="E389" s="184" t="s">
        <v>2</v>
      </c>
      <c r="F389" s="184" t="s">
        <v>3</v>
      </c>
      <c r="G389" s="185" t="s">
        <v>192</v>
      </c>
      <c r="H389" s="186"/>
      <c r="I389" s="187"/>
      <c r="J389" s="185" t="s">
        <v>193</v>
      </c>
      <c r="K389" s="186"/>
      <c r="L389" s="186"/>
      <c r="M389" s="186"/>
      <c r="N389" s="186"/>
      <c r="O389" s="186"/>
      <c r="P389" s="186"/>
      <c r="Q389" s="186"/>
      <c r="R389" s="187"/>
    </row>
    <row r="390" spans="1:18" ht="20.25">
      <c r="A390" s="184"/>
      <c r="B390" s="184"/>
      <c r="C390" s="184"/>
      <c r="D390" s="184"/>
      <c r="E390" s="184"/>
      <c r="F390" s="184"/>
      <c r="G390" s="2" t="s">
        <v>5</v>
      </c>
      <c r="H390" s="2" t="s">
        <v>6</v>
      </c>
      <c r="I390" s="2" t="s">
        <v>7</v>
      </c>
      <c r="J390" s="2" t="s">
        <v>8</v>
      </c>
      <c r="K390" s="2" t="s">
        <v>9</v>
      </c>
      <c r="L390" s="2" t="s">
        <v>10</v>
      </c>
      <c r="M390" s="2" t="s">
        <v>11</v>
      </c>
      <c r="N390" s="2" t="s">
        <v>12</v>
      </c>
      <c r="O390" s="2" t="s">
        <v>13</v>
      </c>
      <c r="P390" s="2" t="s">
        <v>14</v>
      </c>
      <c r="Q390" s="2" t="s">
        <v>15</v>
      </c>
      <c r="R390" s="2" t="s">
        <v>16</v>
      </c>
    </row>
    <row r="391" spans="1:18" ht="23.25" customHeight="1">
      <c r="A391" s="4">
        <v>1</v>
      </c>
      <c r="B391" s="27" t="s">
        <v>364</v>
      </c>
      <c r="C391" s="72" t="s">
        <v>176</v>
      </c>
      <c r="D391" s="51">
        <v>10000</v>
      </c>
      <c r="E391" s="9" t="s">
        <v>21</v>
      </c>
      <c r="F391" s="9" t="s">
        <v>44</v>
      </c>
      <c r="G391" s="43"/>
      <c r="H391" s="43"/>
      <c r="I391" s="43"/>
      <c r="J391" s="43"/>
      <c r="K391" s="43"/>
      <c r="L391" s="44"/>
      <c r="M391" s="44"/>
      <c r="N391" s="8" t="s">
        <v>86</v>
      </c>
      <c r="O391" s="8" t="s">
        <v>86</v>
      </c>
      <c r="P391" s="8" t="s">
        <v>86</v>
      </c>
      <c r="Q391" s="8" t="s">
        <v>86</v>
      </c>
      <c r="R391" s="44"/>
    </row>
    <row r="392" spans="1:18" ht="20.25">
      <c r="A392" s="12"/>
      <c r="B392" s="13" t="s">
        <v>365</v>
      </c>
      <c r="C392" s="13" t="s">
        <v>177</v>
      </c>
      <c r="D392" s="85"/>
      <c r="E392" s="12"/>
      <c r="F392" s="84"/>
      <c r="G392" s="12"/>
      <c r="H392" s="12"/>
      <c r="I392" s="12"/>
      <c r="J392" s="12"/>
      <c r="K392" s="12"/>
      <c r="L392" s="150"/>
      <c r="M392" s="150"/>
      <c r="N392" s="150"/>
      <c r="O392" s="150"/>
      <c r="P392" s="150"/>
      <c r="Q392" s="150"/>
      <c r="R392" s="150"/>
    </row>
    <row r="393" spans="1:18" ht="20.25">
      <c r="A393" s="17"/>
      <c r="B393" s="18"/>
      <c r="C393" s="18"/>
      <c r="D393" s="18"/>
      <c r="E393" s="17"/>
      <c r="F393" s="17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ht="20.25">
      <c r="A394" s="188" t="s">
        <v>121</v>
      </c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</row>
    <row r="395" spans="1:18" ht="20.25">
      <c r="A395" s="190" t="s">
        <v>385</v>
      </c>
      <c r="B395" s="191"/>
      <c r="C395" s="191"/>
      <c r="D395" s="191"/>
      <c r="E395" s="191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</row>
    <row r="396" spans="1:18" ht="20.25">
      <c r="A396" s="184" t="s">
        <v>0</v>
      </c>
      <c r="B396" s="184" t="s">
        <v>19</v>
      </c>
      <c r="C396" s="184" t="s">
        <v>1</v>
      </c>
      <c r="D396" s="184" t="s">
        <v>4</v>
      </c>
      <c r="E396" s="184" t="s">
        <v>2</v>
      </c>
      <c r="F396" s="184" t="s">
        <v>3</v>
      </c>
      <c r="G396" s="185" t="s">
        <v>192</v>
      </c>
      <c r="H396" s="186"/>
      <c r="I396" s="187"/>
      <c r="J396" s="185" t="s">
        <v>193</v>
      </c>
      <c r="K396" s="186"/>
      <c r="L396" s="186"/>
      <c r="M396" s="186"/>
      <c r="N396" s="186"/>
      <c r="O396" s="186"/>
      <c r="P396" s="186"/>
      <c r="Q396" s="186"/>
      <c r="R396" s="187"/>
    </row>
    <row r="397" spans="1:18" ht="20.25">
      <c r="A397" s="184"/>
      <c r="B397" s="184"/>
      <c r="C397" s="184"/>
      <c r="D397" s="184"/>
      <c r="E397" s="184"/>
      <c r="F397" s="184"/>
      <c r="G397" s="2" t="s">
        <v>5</v>
      </c>
      <c r="H397" s="2" t="s">
        <v>6</v>
      </c>
      <c r="I397" s="2" t="s">
        <v>7</v>
      </c>
      <c r="J397" s="2" t="s">
        <v>8</v>
      </c>
      <c r="K397" s="2" t="s">
        <v>9</v>
      </c>
      <c r="L397" s="2" t="s">
        <v>10</v>
      </c>
      <c r="M397" s="2" t="s">
        <v>11</v>
      </c>
      <c r="N397" s="2" t="s">
        <v>12</v>
      </c>
      <c r="O397" s="2" t="s">
        <v>13</v>
      </c>
      <c r="P397" s="2" t="s">
        <v>14</v>
      </c>
      <c r="Q397" s="2" t="s">
        <v>15</v>
      </c>
      <c r="R397" s="2" t="s">
        <v>16</v>
      </c>
    </row>
    <row r="398" spans="1:18" ht="21" customHeight="1">
      <c r="A398" s="4">
        <v>1</v>
      </c>
      <c r="B398" s="27" t="s">
        <v>55</v>
      </c>
      <c r="C398" s="72" t="s">
        <v>89</v>
      </c>
      <c r="D398" s="51">
        <v>25000</v>
      </c>
      <c r="E398" s="9" t="s">
        <v>21</v>
      </c>
      <c r="F398" s="9" t="s">
        <v>22</v>
      </c>
      <c r="G398" s="44"/>
      <c r="H398" s="44"/>
      <c r="I398" s="44"/>
      <c r="J398" s="8" t="s">
        <v>86</v>
      </c>
      <c r="K398" s="44"/>
      <c r="L398" s="44"/>
      <c r="M398" s="8" t="s">
        <v>86</v>
      </c>
      <c r="N398" s="44"/>
      <c r="O398" s="44"/>
      <c r="P398" s="44"/>
      <c r="Q398" s="44"/>
      <c r="R398" s="44"/>
    </row>
    <row r="399" spans="1:18" ht="20.25">
      <c r="A399" s="9"/>
      <c r="B399" s="10" t="s">
        <v>56</v>
      </c>
      <c r="C399" s="10" t="s">
        <v>173</v>
      </c>
      <c r="D399" s="51"/>
      <c r="E399" s="9"/>
      <c r="F399" s="9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20.25">
      <c r="A400" s="31"/>
      <c r="B400" s="21"/>
      <c r="C400" s="21" t="s">
        <v>174</v>
      </c>
      <c r="D400" s="51"/>
      <c r="E400" s="9"/>
      <c r="F400" s="9"/>
      <c r="G400" s="59"/>
      <c r="H400" s="59"/>
      <c r="I400" s="59"/>
      <c r="J400" s="8"/>
      <c r="K400" s="59"/>
      <c r="L400" s="59"/>
      <c r="M400" s="59"/>
      <c r="N400" s="59"/>
      <c r="O400" s="59"/>
      <c r="P400" s="59"/>
      <c r="Q400" s="59"/>
      <c r="R400" s="59"/>
    </row>
    <row r="401" spans="1:18" ht="20.25">
      <c r="A401" s="62">
        <v>2</v>
      </c>
      <c r="B401" s="10" t="s">
        <v>366</v>
      </c>
      <c r="C401" s="10" t="s">
        <v>175</v>
      </c>
      <c r="D401" s="51">
        <v>250000</v>
      </c>
      <c r="E401" s="9" t="s">
        <v>21</v>
      </c>
      <c r="F401" s="9" t="s">
        <v>22</v>
      </c>
      <c r="G401" s="8"/>
      <c r="H401" s="8" t="s">
        <v>86</v>
      </c>
      <c r="I401" s="8" t="s">
        <v>86</v>
      </c>
      <c r="J401" s="8" t="s">
        <v>86</v>
      </c>
      <c r="K401" s="8" t="s">
        <v>86</v>
      </c>
      <c r="L401" s="8" t="s">
        <v>86</v>
      </c>
      <c r="M401" s="8" t="s">
        <v>86</v>
      </c>
      <c r="N401" s="8" t="s">
        <v>86</v>
      </c>
      <c r="O401" s="8" t="s">
        <v>86</v>
      </c>
      <c r="P401" s="8" t="s">
        <v>86</v>
      </c>
      <c r="Q401" s="8" t="s">
        <v>86</v>
      </c>
      <c r="R401" s="8" t="s">
        <v>86</v>
      </c>
    </row>
    <row r="402" spans="1:18" ht="20.25">
      <c r="A402" s="9"/>
      <c r="B402" s="10" t="s">
        <v>367</v>
      </c>
      <c r="C402" s="10" t="s">
        <v>368</v>
      </c>
      <c r="D402" s="10"/>
      <c r="E402" s="9"/>
      <c r="F402" s="9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20.25">
      <c r="A403" s="9">
        <v>3</v>
      </c>
      <c r="B403" s="10" t="s">
        <v>409</v>
      </c>
      <c r="C403" s="10" t="s">
        <v>411</v>
      </c>
      <c r="D403" s="51">
        <v>100000</v>
      </c>
      <c r="E403" s="9" t="s">
        <v>21</v>
      </c>
      <c r="F403" s="9" t="s">
        <v>22</v>
      </c>
      <c r="G403" s="8"/>
      <c r="H403" s="8"/>
      <c r="I403" s="8"/>
      <c r="J403" s="8"/>
      <c r="K403" s="8"/>
      <c r="L403" s="8"/>
      <c r="M403" s="8" t="s">
        <v>246</v>
      </c>
      <c r="N403" s="8" t="s">
        <v>246</v>
      </c>
      <c r="O403" s="8"/>
      <c r="P403" s="8"/>
      <c r="Q403" s="8"/>
      <c r="R403" s="8"/>
    </row>
    <row r="404" spans="1:18" ht="20.25">
      <c r="A404" s="9"/>
      <c r="B404" s="10" t="s">
        <v>410</v>
      </c>
      <c r="C404" s="10" t="s">
        <v>412</v>
      </c>
      <c r="D404" s="10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20.25">
      <c r="A405" s="12"/>
      <c r="B405" s="13"/>
      <c r="C405" s="13"/>
      <c r="D405" s="13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ht="20.25">
      <c r="A406" s="17"/>
      <c r="B406" s="18"/>
      <c r="C406" s="18"/>
      <c r="D406" s="18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ht="20.25">
      <c r="A407" s="182" t="s">
        <v>184</v>
      </c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</row>
    <row r="408" spans="1:18" ht="20.25">
      <c r="A408" s="184" t="s">
        <v>0</v>
      </c>
      <c r="B408" s="184" t="s">
        <v>19</v>
      </c>
      <c r="C408" s="184" t="s">
        <v>1</v>
      </c>
      <c r="D408" s="184" t="s">
        <v>4</v>
      </c>
      <c r="E408" s="184" t="s">
        <v>2</v>
      </c>
      <c r="F408" s="184" t="s">
        <v>3</v>
      </c>
      <c r="G408" s="185" t="s">
        <v>109</v>
      </c>
      <c r="H408" s="186"/>
      <c r="I408" s="187"/>
      <c r="J408" s="185" t="s">
        <v>110</v>
      </c>
      <c r="K408" s="186"/>
      <c r="L408" s="186"/>
      <c r="M408" s="186"/>
      <c r="N408" s="186"/>
      <c r="O408" s="186"/>
      <c r="P408" s="186"/>
      <c r="Q408" s="186"/>
      <c r="R408" s="187"/>
    </row>
    <row r="409" spans="1:18" ht="20.25">
      <c r="A409" s="184"/>
      <c r="B409" s="184"/>
      <c r="C409" s="184"/>
      <c r="D409" s="184"/>
      <c r="E409" s="184"/>
      <c r="F409" s="184"/>
      <c r="G409" s="2" t="s">
        <v>5</v>
      </c>
      <c r="H409" s="2" t="s">
        <v>6</v>
      </c>
      <c r="I409" s="2" t="s">
        <v>7</v>
      </c>
      <c r="J409" s="2" t="s">
        <v>8</v>
      </c>
      <c r="K409" s="2" t="s">
        <v>9</v>
      </c>
      <c r="L409" s="2" t="s">
        <v>10</v>
      </c>
      <c r="M409" s="2" t="s">
        <v>11</v>
      </c>
      <c r="N409" s="2" t="s">
        <v>12</v>
      </c>
      <c r="O409" s="2" t="s">
        <v>13</v>
      </c>
      <c r="P409" s="2" t="s">
        <v>14</v>
      </c>
      <c r="Q409" s="2" t="s">
        <v>15</v>
      </c>
      <c r="R409" s="2" t="s">
        <v>16</v>
      </c>
    </row>
    <row r="410" spans="1:18" ht="23.25" customHeight="1">
      <c r="A410" s="4">
        <v>1</v>
      </c>
      <c r="B410" s="65" t="s">
        <v>171</v>
      </c>
      <c r="C410" s="11" t="s">
        <v>172</v>
      </c>
      <c r="D410" s="86">
        <v>50000</v>
      </c>
      <c r="E410" s="14" t="s">
        <v>21</v>
      </c>
      <c r="F410" s="14" t="s">
        <v>22</v>
      </c>
      <c r="G410" s="21"/>
      <c r="H410" s="21"/>
      <c r="I410" s="21"/>
      <c r="J410" s="61"/>
      <c r="K410" s="61"/>
      <c r="L410" s="8"/>
      <c r="M410" s="8" t="s">
        <v>86</v>
      </c>
      <c r="N410" s="8" t="s">
        <v>86</v>
      </c>
      <c r="O410" s="8" t="s">
        <v>86</v>
      </c>
      <c r="P410" s="8" t="s">
        <v>86</v>
      </c>
      <c r="Q410" s="8" t="s">
        <v>86</v>
      </c>
      <c r="R410" s="8"/>
    </row>
    <row r="411" spans="1:18" ht="14.25" customHeight="1">
      <c r="A411" s="12"/>
      <c r="B411" s="53"/>
      <c r="C411" s="13"/>
      <c r="D411" s="38"/>
      <c r="E411" s="12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20.25">
      <c r="A412" s="189" t="s">
        <v>17</v>
      </c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</row>
    <row r="413" spans="1:18" ht="20.25">
      <c r="A413" s="189" t="s">
        <v>392</v>
      </c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</row>
    <row r="414" spans="1:18" ht="20.25">
      <c r="A414" s="189" t="s">
        <v>18</v>
      </c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</row>
    <row r="415" spans="1:18" ht="20.25">
      <c r="A415" s="188" t="s">
        <v>122</v>
      </c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</row>
    <row r="416" spans="1:18" ht="20.25">
      <c r="A416" s="190" t="s">
        <v>386</v>
      </c>
      <c r="B416" s="191"/>
      <c r="C416" s="191"/>
      <c r="D416" s="191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</row>
    <row r="417" spans="1:18" ht="20.25">
      <c r="A417" s="184" t="s">
        <v>0</v>
      </c>
      <c r="B417" s="184" t="s">
        <v>19</v>
      </c>
      <c r="C417" s="184" t="s">
        <v>1</v>
      </c>
      <c r="D417" s="184" t="s">
        <v>4</v>
      </c>
      <c r="E417" s="184" t="s">
        <v>2</v>
      </c>
      <c r="F417" s="184" t="s">
        <v>3</v>
      </c>
      <c r="G417" s="185" t="s">
        <v>192</v>
      </c>
      <c r="H417" s="186"/>
      <c r="I417" s="187"/>
      <c r="J417" s="185" t="s">
        <v>193</v>
      </c>
      <c r="K417" s="186"/>
      <c r="L417" s="186"/>
      <c r="M417" s="186"/>
      <c r="N417" s="186"/>
      <c r="O417" s="186"/>
      <c r="P417" s="186"/>
      <c r="Q417" s="186"/>
      <c r="R417" s="187"/>
    </row>
    <row r="418" spans="1:18" ht="20.25">
      <c r="A418" s="184"/>
      <c r="B418" s="184"/>
      <c r="C418" s="184"/>
      <c r="D418" s="184"/>
      <c r="E418" s="184"/>
      <c r="F418" s="184"/>
      <c r="G418" s="2" t="s">
        <v>5</v>
      </c>
      <c r="H418" s="2" t="s">
        <v>6</v>
      </c>
      <c r="I418" s="2" t="s">
        <v>7</v>
      </c>
      <c r="J418" s="2" t="s">
        <v>8</v>
      </c>
      <c r="K418" s="2" t="s">
        <v>9</v>
      </c>
      <c r="L418" s="2" t="s">
        <v>10</v>
      </c>
      <c r="M418" s="2" t="s">
        <v>11</v>
      </c>
      <c r="N418" s="2" t="s">
        <v>12</v>
      </c>
      <c r="O418" s="2" t="s">
        <v>13</v>
      </c>
      <c r="P418" s="2" t="s">
        <v>14</v>
      </c>
      <c r="Q418" s="2" t="s">
        <v>15</v>
      </c>
      <c r="R418" s="2" t="s">
        <v>16</v>
      </c>
    </row>
    <row r="419" spans="1:18" ht="24" customHeight="1">
      <c r="A419" s="62">
        <v>1</v>
      </c>
      <c r="B419" s="27" t="s">
        <v>97</v>
      </c>
      <c r="C419" s="72" t="s">
        <v>98</v>
      </c>
      <c r="D419" s="51">
        <v>20000</v>
      </c>
      <c r="E419" s="9" t="s">
        <v>21</v>
      </c>
      <c r="F419" s="9" t="s">
        <v>22</v>
      </c>
      <c r="G419" s="43"/>
      <c r="H419" s="43"/>
      <c r="I419" s="43"/>
      <c r="J419" s="9"/>
      <c r="K419" s="43"/>
      <c r="L419" s="43"/>
      <c r="M419" s="9" t="s">
        <v>86</v>
      </c>
      <c r="N419" s="9" t="s">
        <v>86</v>
      </c>
      <c r="O419" s="43"/>
      <c r="P419" s="43"/>
      <c r="Q419" s="43"/>
      <c r="R419" s="43"/>
    </row>
    <row r="420" spans="1:18" ht="20.25">
      <c r="A420" s="9"/>
      <c r="B420" s="10" t="s">
        <v>369</v>
      </c>
      <c r="C420" s="10" t="s">
        <v>99</v>
      </c>
      <c r="D420" s="87"/>
      <c r="E420" s="9"/>
      <c r="F420" s="7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20.25">
      <c r="A421" s="60"/>
      <c r="B421" s="27"/>
      <c r="C421" s="28"/>
      <c r="D421" s="56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</row>
    <row r="422" spans="1:18" ht="20.25">
      <c r="A422" s="12"/>
      <c r="B422" s="13"/>
      <c r="C422" s="13"/>
      <c r="D422" s="85"/>
      <c r="E422" s="12"/>
      <c r="F422" s="84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9" ht="20.25">
      <c r="D429" s="80"/>
    </row>
    <row r="433" ht="20.25">
      <c r="D433" s="80"/>
    </row>
  </sheetData>
  <sheetProtection/>
  <mergeCells count="273">
    <mergeCell ref="E296:E297"/>
    <mergeCell ref="F296:F297"/>
    <mergeCell ref="G296:I296"/>
    <mergeCell ref="J296:R296"/>
    <mergeCell ref="C143:C144"/>
    <mergeCell ref="D143:D144"/>
    <mergeCell ref="E143:E144"/>
    <mergeCell ref="F143:F144"/>
    <mergeCell ref="G143:I143"/>
    <mergeCell ref="J143:R143"/>
    <mergeCell ref="A168:R168"/>
    <mergeCell ref="A169:R169"/>
    <mergeCell ref="A170:A171"/>
    <mergeCell ref="A85:R85"/>
    <mergeCell ref="A86:R86"/>
    <mergeCell ref="A87:R87"/>
    <mergeCell ref="B61:B62"/>
    <mergeCell ref="C61:C62"/>
    <mergeCell ref="D61:D62"/>
    <mergeCell ref="E61:E62"/>
    <mergeCell ref="A138:R138"/>
    <mergeCell ref="A139:R139"/>
    <mergeCell ref="A113:R113"/>
    <mergeCell ref="G89:I89"/>
    <mergeCell ref="J89:R89"/>
    <mergeCell ref="C116:C117"/>
    <mergeCell ref="A29:R29"/>
    <mergeCell ref="A30:R30"/>
    <mergeCell ref="A31:R31"/>
    <mergeCell ref="A57:R57"/>
    <mergeCell ref="A60:R60"/>
    <mergeCell ref="A61:A62"/>
    <mergeCell ref="G61:I61"/>
    <mergeCell ref="J61:R61"/>
    <mergeCell ref="A84:R84"/>
    <mergeCell ref="A246:R246"/>
    <mergeCell ref="F362:F363"/>
    <mergeCell ref="G362:I362"/>
    <mergeCell ref="J362:R362"/>
    <mergeCell ref="A357:R357"/>
    <mergeCell ref="A358:R358"/>
    <mergeCell ref="J34:R34"/>
    <mergeCell ref="A285:R285"/>
    <mergeCell ref="B170:B171"/>
    <mergeCell ref="C170:C171"/>
    <mergeCell ref="D170:D171"/>
    <mergeCell ref="E170:E171"/>
    <mergeCell ref="F170:F171"/>
    <mergeCell ref="G170:I170"/>
    <mergeCell ref="J170:R170"/>
    <mergeCell ref="A248:R248"/>
    <mergeCell ref="F61:F62"/>
    <mergeCell ref="A34:A35"/>
    <mergeCell ref="B34:B35"/>
    <mergeCell ref="C34:C35"/>
    <mergeCell ref="D34:D35"/>
    <mergeCell ref="E34:E35"/>
    <mergeCell ref="F34:F35"/>
    <mergeCell ref="G34:I34"/>
    <mergeCell ref="A247:R247"/>
    <mergeCell ref="B362:B363"/>
    <mergeCell ref="C362:C363"/>
    <mergeCell ref="D362:D363"/>
    <mergeCell ref="E362:E363"/>
    <mergeCell ref="C286:C287"/>
    <mergeCell ref="D286:D287"/>
    <mergeCell ref="A276:R276"/>
    <mergeCell ref="A277:R277"/>
    <mergeCell ref="E279:E280"/>
    <mergeCell ref="A359:R359"/>
    <mergeCell ref="A360:R360"/>
    <mergeCell ref="A361:R361"/>
    <mergeCell ref="A362:A363"/>
    <mergeCell ref="A249:R249"/>
    <mergeCell ref="E286:E287"/>
    <mergeCell ref="F286:F287"/>
    <mergeCell ref="G286:I286"/>
    <mergeCell ref="J286:R286"/>
    <mergeCell ref="A295:R295"/>
    <mergeCell ref="A296:A297"/>
    <mergeCell ref="B296:B297"/>
    <mergeCell ref="C296:C297"/>
    <mergeCell ref="D296:D297"/>
    <mergeCell ref="A416:R416"/>
    <mergeCell ref="J396:R396"/>
    <mergeCell ref="A407:R407"/>
    <mergeCell ref="A408:A409"/>
    <mergeCell ref="B408:B409"/>
    <mergeCell ref="C408:C409"/>
    <mergeCell ref="D408:D409"/>
    <mergeCell ref="E408:E409"/>
    <mergeCell ref="F408:F409"/>
    <mergeCell ref="G408:I408"/>
    <mergeCell ref="J408:R408"/>
    <mergeCell ref="D396:D397"/>
    <mergeCell ref="E396:E397"/>
    <mergeCell ref="F396:F397"/>
    <mergeCell ref="G396:I396"/>
    <mergeCell ref="A412:R412"/>
    <mergeCell ref="A413:R413"/>
    <mergeCell ref="A414:R414"/>
    <mergeCell ref="A415:R415"/>
    <mergeCell ref="E389:E390"/>
    <mergeCell ref="A394:R394"/>
    <mergeCell ref="A395:R395"/>
    <mergeCell ref="A396:A397"/>
    <mergeCell ref="B396:B397"/>
    <mergeCell ref="C396:C397"/>
    <mergeCell ref="A385:R385"/>
    <mergeCell ref="A386:R386"/>
    <mergeCell ref="A387:R387"/>
    <mergeCell ref="A389:A390"/>
    <mergeCell ref="B389:B390"/>
    <mergeCell ref="C389:C390"/>
    <mergeCell ref="D389:D390"/>
    <mergeCell ref="A377:R377"/>
    <mergeCell ref="A378:A379"/>
    <mergeCell ref="B378:B379"/>
    <mergeCell ref="C378:C379"/>
    <mergeCell ref="D378:D379"/>
    <mergeCell ref="E378:E379"/>
    <mergeCell ref="A1:R1"/>
    <mergeCell ref="A2:R2"/>
    <mergeCell ref="A3:R3"/>
    <mergeCell ref="A4:R4"/>
    <mergeCell ref="A141:R141"/>
    <mergeCell ref="A142:R142"/>
    <mergeCell ref="A114:R114"/>
    <mergeCell ref="A115:R115"/>
    <mergeCell ref="A116:A117"/>
    <mergeCell ref="B116:B117"/>
    <mergeCell ref="A5:R5"/>
    <mergeCell ref="E6:E7"/>
    <mergeCell ref="F6:F7"/>
    <mergeCell ref="G6:I6"/>
    <mergeCell ref="J6:R6"/>
    <mergeCell ref="A6:A7"/>
    <mergeCell ref="B6:B7"/>
    <mergeCell ref="C6:C7"/>
    <mergeCell ref="D6:D7"/>
    <mergeCell ref="A32:R32"/>
    <mergeCell ref="A33:R33"/>
    <mergeCell ref="A58:R58"/>
    <mergeCell ref="A59:R59"/>
    <mergeCell ref="A111:R111"/>
    <mergeCell ref="A193:R193"/>
    <mergeCell ref="A194:R194"/>
    <mergeCell ref="A88:R88"/>
    <mergeCell ref="A89:A90"/>
    <mergeCell ref="B89:B90"/>
    <mergeCell ref="C89:C90"/>
    <mergeCell ref="D89:D90"/>
    <mergeCell ref="E89:E90"/>
    <mergeCell ref="F89:F90"/>
    <mergeCell ref="D116:D117"/>
    <mergeCell ref="E116:E117"/>
    <mergeCell ref="F116:F117"/>
    <mergeCell ref="G116:I116"/>
    <mergeCell ref="J116:R116"/>
    <mergeCell ref="A192:R192"/>
    <mergeCell ref="A112:R112"/>
    <mergeCell ref="A140:R140"/>
    <mergeCell ref="A165:R165"/>
    <mergeCell ref="A143:A144"/>
    <mergeCell ref="B143:B144"/>
    <mergeCell ref="A166:R166"/>
    <mergeCell ref="A167:R167"/>
    <mergeCell ref="A195:R195"/>
    <mergeCell ref="A196:R196"/>
    <mergeCell ref="A197:A198"/>
    <mergeCell ref="B197:B198"/>
    <mergeCell ref="C197:C198"/>
    <mergeCell ref="D197:D198"/>
    <mergeCell ref="E197:E198"/>
    <mergeCell ref="E225:E226"/>
    <mergeCell ref="G225:I225"/>
    <mergeCell ref="J225:R225"/>
    <mergeCell ref="A219:R219"/>
    <mergeCell ref="A220:R220"/>
    <mergeCell ref="A221:R221"/>
    <mergeCell ref="F225:F226"/>
    <mergeCell ref="A222:R222"/>
    <mergeCell ref="A223:R223"/>
    <mergeCell ref="A225:A226"/>
    <mergeCell ref="B225:B226"/>
    <mergeCell ref="C225:C226"/>
    <mergeCell ref="D225:D226"/>
    <mergeCell ref="F197:F198"/>
    <mergeCell ref="G197:I197"/>
    <mergeCell ref="J197:R197"/>
    <mergeCell ref="C417:C418"/>
    <mergeCell ref="D417:D418"/>
    <mergeCell ref="E417:E418"/>
    <mergeCell ref="A302:R302"/>
    <mergeCell ref="A303:R303"/>
    <mergeCell ref="A304:R304"/>
    <mergeCell ref="F417:F418"/>
    <mergeCell ref="F279:F280"/>
    <mergeCell ref="G279:I279"/>
    <mergeCell ref="J279:R279"/>
    <mergeCell ref="A278:R278"/>
    <mergeCell ref="A279:A280"/>
    <mergeCell ref="B279:B280"/>
    <mergeCell ref="C279:C280"/>
    <mergeCell ref="D279:D280"/>
    <mergeCell ref="A274:R274"/>
    <mergeCell ref="A275:R275"/>
    <mergeCell ref="G370:I370"/>
    <mergeCell ref="A388:R388"/>
    <mergeCell ref="J370:R370"/>
    <mergeCell ref="A368:R368"/>
    <mergeCell ref="G417:I417"/>
    <mergeCell ref="J417:R417"/>
    <mergeCell ref="A320:R320"/>
    <mergeCell ref="A286:A287"/>
    <mergeCell ref="B286:B287"/>
    <mergeCell ref="A417:A418"/>
    <mergeCell ref="B417:B418"/>
    <mergeCell ref="A321:A322"/>
    <mergeCell ref="B321:B322"/>
    <mergeCell ref="A305:R305"/>
    <mergeCell ref="A369:R369"/>
    <mergeCell ref="A370:A371"/>
    <mergeCell ref="B370:B371"/>
    <mergeCell ref="C370:C371"/>
    <mergeCell ref="D370:D371"/>
    <mergeCell ref="E370:E371"/>
    <mergeCell ref="F370:F371"/>
    <mergeCell ref="F378:F379"/>
    <mergeCell ref="G378:I378"/>
    <mergeCell ref="J378:R378"/>
    <mergeCell ref="F389:F390"/>
    <mergeCell ref="G389:I389"/>
    <mergeCell ref="J389:R389"/>
    <mergeCell ref="A384:R384"/>
    <mergeCell ref="A306:R306"/>
    <mergeCell ref="A307:A308"/>
    <mergeCell ref="B307:B308"/>
    <mergeCell ref="J307:R307"/>
    <mergeCell ref="J321:R321"/>
    <mergeCell ref="A330:R330"/>
    <mergeCell ref="D321:D322"/>
    <mergeCell ref="E321:E322"/>
    <mergeCell ref="F321:F322"/>
    <mergeCell ref="G321:I321"/>
    <mergeCell ref="C307:C308"/>
    <mergeCell ref="D307:D308"/>
    <mergeCell ref="E335:E336"/>
    <mergeCell ref="F335:F336"/>
    <mergeCell ref="G335:I335"/>
    <mergeCell ref="F307:F308"/>
    <mergeCell ref="G307:I307"/>
    <mergeCell ref="E307:E308"/>
    <mergeCell ref="A331:R331"/>
    <mergeCell ref="J335:R335"/>
    <mergeCell ref="A319:R319"/>
    <mergeCell ref="A332:R332"/>
    <mergeCell ref="A333:R333"/>
    <mergeCell ref="A334:R334"/>
    <mergeCell ref="A335:A336"/>
    <mergeCell ref="B335:B336"/>
    <mergeCell ref="C335:C336"/>
    <mergeCell ref="D335:D336"/>
    <mergeCell ref="C321:C322"/>
    <mergeCell ref="A250:R250"/>
    <mergeCell ref="A252:A253"/>
    <mergeCell ref="B252:B253"/>
    <mergeCell ref="C252:C253"/>
    <mergeCell ref="D252:D253"/>
    <mergeCell ref="E252:E253"/>
    <mergeCell ref="F252:F253"/>
    <mergeCell ref="G252:I252"/>
    <mergeCell ref="J252:R252"/>
  </mergeCells>
  <printOptions/>
  <pageMargins left="0.24" right="0.1" top="0.34" bottom="0.28" header="0.29" footer="0.27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21">
      <selection activeCell="A129" sqref="A129"/>
    </sheetView>
  </sheetViews>
  <sheetFormatPr defaultColWidth="9.140625" defaultRowHeight="12.75"/>
  <cols>
    <col min="1" max="1" width="64.28125" style="1" customWidth="1"/>
    <col min="2" max="2" width="14.8515625" style="3" customWidth="1"/>
    <col min="3" max="3" width="16.57421875" style="1" customWidth="1"/>
    <col min="4" max="4" width="13.140625" style="1" customWidth="1"/>
    <col min="5" max="5" width="17.28125" style="1" customWidth="1"/>
    <col min="6" max="6" width="12.28125" style="3" customWidth="1"/>
    <col min="7" max="16384" width="9.140625" style="1" customWidth="1"/>
  </cols>
  <sheetData>
    <row r="1" spans="1:6" ht="20.25">
      <c r="A1" s="189" t="s">
        <v>57</v>
      </c>
      <c r="B1" s="189"/>
      <c r="C1" s="189"/>
      <c r="D1" s="189"/>
      <c r="E1" s="189"/>
      <c r="F1" s="189"/>
    </row>
    <row r="2" spans="1:6" ht="20.25">
      <c r="A2" s="189" t="s">
        <v>413</v>
      </c>
      <c r="B2" s="189"/>
      <c r="C2" s="189"/>
      <c r="D2" s="189"/>
      <c r="E2" s="189"/>
      <c r="F2" s="189"/>
    </row>
    <row r="3" spans="1:6" ht="20.25">
      <c r="A3" s="189" t="s">
        <v>18</v>
      </c>
      <c r="B3" s="189"/>
      <c r="C3" s="189"/>
      <c r="D3" s="189"/>
      <c r="E3" s="189"/>
      <c r="F3" s="189"/>
    </row>
    <row r="4" spans="1:6" ht="20.25">
      <c r="A4" s="194" t="s">
        <v>58</v>
      </c>
      <c r="B4" s="194" t="s">
        <v>59</v>
      </c>
      <c r="C4" s="194" t="s">
        <v>60</v>
      </c>
      <c r="D4" s="194" t="s">
        <v>61</v>
      </c>
      <c r="E4" s="194" t="s">
        <v>62</v>
      </c>
      <c r="F4" s="194" t="s">
        <v>3</v>
      </c>
    </row>
    <row r="5" spans="1:6" ht="20.25">
      <c r="A5" s="195"/>
      <c r="B5" s="195"/>
      <c r="C5" s="195"/>
      <c r="D5" s="195"/>
      <c r="E5" s="195"/>
      <c r="F5" s="195"/>
    </row>
    <row r="6" spans="1:6" ht="20.25">
      <c r="A6" s="88" t="s">
        <v>140</v>
      </c>
      <c r="B6" s="7"/>
      <c r="C6" s="5"/>
      <c r="D6" s="159"/>
      <c r="E6" s="5"/>
      <c r="F6" s="7"/>
    </row>
    <row r="7" spans="1:6" ht="20.25">
      <c r="A7" s="89" t="s">
        <v>141</v>
      </c>
      <c r="B7" s="90">
        <v>2</v>
      </c>
      <c r="C7" s="91">
        <f>+B7*100/B98</f>
        <v>3.389830508474576</v>
      </c>
      <c r="D7" s="160">
        <v>200000</v>
      </c>
      <c r="E7" s="91">
        <f>+D7*100/D98</f>
        <v>2.410858506714241</v>
      </c>
      <c r="F7" s="92" t="s">
        <v>20</v>
      </c>
    </row>
    <row r="8" spans="1:6" ht="20.25">
      <c r="A8" s="21" t="s">
        <v>63</v>
      </c>
      <c r="B8" s="31" t="s">
        <v>414</v>
      </c>
      <c r="C8" s="93"/>
      <c r="D8" s="161"/>
      <c r="E8" s="95"/>
      <c r="F8" s="31"/>
    </row>
    <row r="9" spans="1:6" ht="20.25">
      <c r="A9" s="96" t="s">
        <v>64</v>
      </c>
      <c r="B9" s="97"/>
      <c r="C9" s="98"/>
      <c r="D9" s="162"/>
      <c r="E9" s="100"/>
      <c r="F9" s="97"/>
    </row>
    <row r="10" spans="1:6" ht="20.25">
      <c r="A10" s="89" t="s">
        <v>155</v>
      </c>
      <c r="B10" s="90">
        <v>1</v>
      </c>
      <c r="C10" s="91">
        <v>3.7</v>
      </c>
      <c r="D10" s="160">
        <v>86400</v>
      </c>
      <c r="E10" s="91">
        <f>+D10*100/D98</f>
        <v>1.041490874900552</v>
      </c>
      <c r="F10" s="92" t="s">
        <v>20</v>
      </c>
    </row>
    <row r="11" spans="1:6" ht="20.25">
      <c r="A11" s="89" t="s">
        <v>137</v>
      </c>
      <c r="B11" s="92"/>
      <c r="C11" s="101"/>
      <c r="D11" s="163"/>
      <c r="E11" s="101"/>
      <c r="F11" s="92"/>
    </row>
    <row r="12" spans="1:6" ht="20.25">
      <c r="A12" s="21" t="s">
        <v>138</v>
      </c>
      <c r="B12" s="31"/>
      <c r="C12" s="95"/>
      <c r="D12" s="161"/>
      <c r="E12" s="95"/>
      <c r="F12" s="31"/>
    </row>
    <row r="13" spans="1:6" ht="20.25">
      <c r="A13" s="103" t="s">
        <v>65</v>
      </c>
      <c r="B13" s="104">
        <f>SUM(B6:B12)</f>
        <v>3</v>
      </c>
      <c r="C13" s="105">
        <f>SUM(C6:C12)</f>
        <v>7.089830508474576</v>
      </c>
      <c r="D13" s="164">
        <f>SUM(D6:D12)</f>
        <v>286400</v>
      </c>
      <c r="E13" s="105">
        <f>SUM(E6:E12)</f>
        <v>3.452349381614793</v>
      </c>
      <c r="F13" s="106"/>
    </row>
    <row r="14" spans="1:6" ht="20.25">
      <c r="A14" s="61" t="s">
        <v>156</v>
      </c>
      <c r="B14" s="31"/>
      <c r="C14" s="93"/>
      <c r="D14" s="166"/>
      <c r="E14" s="93"/>
      <c r="F14" s="31"/>
    </row>
    <row r="15" spans="1:6" ht="20.25">
      <c r="A15" s="89" t="s">
        <v>142</v>
      </c>
      <c r="B15" s="90">
        <v>22</v>
      </c>
      <c r="C15" s="91">
        <v>11.11</v>
      </c>
      <c r="D15" s="167">
        <v>651400</v>
      </c>
      <c r="E15" s="91">
        <f>+D15*100/D98</f>
        <v>7.852166156368282</v>
      </c>
      <c r="F15" s="92" t="s">
        <v>85</v>
      </c>
    </row>
    <row r="16" spans="1:6" ht="20.25">
      <c r="A16" s="21" t="s">
        <v>66</v>
      </c>
      <c r="B16" s="31"/>
      <c r="C16" s="95"/>
      <c r="D16" s="166"/>
      <c r="E16" s="95"/>
      <c r="F16" s="31"/>
    </row>
    <row r="17" spans="1:6" ht="20.25">
      <c r="A17" s="89" t="s">
        <v>157</v>
      </c>
      <c r="B17" s="90">
        <v>3</v>
      </c>
      <c r="C17" s="91">
        <v>14.18</v>
      </c>
      <c r="D17" s="167">
        <v>343000</v>
      </c>
      <c r="E17" s="91">
        <f>+D17*100/D98</f>
        <v>4.134622339014923</v>
      </c>
      <c r="F17" s="92" t="s">
        <v>85</v>
      </c>
    </row>
    <row r="18" spans="1:6" ht="20.25">
      <c r="A18" s="21" t="s">
        <v>67</v>
      </c>
      <c r="B18" s="31"/>
      <c r="C18" s="95"/>
      <c r="D18" s="166"/>
      <c r="E18" s="95"/>
      <c r="F18" s="31"/>
    </row>
    <row r="19" spans="1:6" ht="20.25">
      <c r="A19" s="103" t="s">
        <v>65</v>
      </c>
      <c r="B19" s="104">
        <f>SUM(B14:B18)</f>
        <v>25</v>
      </c>
      <c r="C19" s="105">
        <f>SUM(C14:C18)</f>
        <v>25.29</v>
      </c>
      <c r="D19" s="133">
        <f>D17+D15</f>
        <v>994400</v>
      </c>
      <c r="E19" s="107">
        <f>SUM(E14:E18)</f>
        <v>11.986788495383205</v>
      </c>
      <c r="F19" s="106"/>
    </row>
    <row r="20" spans="1:6" ht="20.25">
      <c r="A20" s="108" t="s">
        <v>163</v>
      </c>
      <c r="B20" s="109"/>
      <c r="C20" s="110"/>
      <c r="D20" s="165"/>
      <c r="E20" s="111"/>
      <c r="F20" s="109"/>
    </row>
    <row r="21" spans="1:6" ht="20.25">
      <c r="A21" s="21" t="s">
        <v>143</v>
      </c>
      <c r="B21" s="57">
        <v>3</v>
      </c>
      <c r="C21" s="91">
        <v>7.41</v>
      </c>
      <c r="D21" s="166">
        <v>90000</v>
      </c>
      <c r="E21" s="180">
        <f>+D21*100/D98</f>
        <v>1.0848863280214085</v>
      </c>
      <c r="F21" s="31" t="s">
        <v>24</v>
      </c>
    </row>
    <row r="22" spans="1:6" ht="20.25">
      <c r="A22" s="89" t="s">
        <v>69</v>
      </c>
      <c r="B22" s="92"/>
      <c r="C22" s="101"/>
      <c r="D22" s="167"/>
      <c r="E22" s="102"/>
      <c r="F22" s="92"/>
    </row>
    <row r="23" spans="1:6" ht="20.25">
      <c r="A23" s="21" t="s">
        <v>70</v>
      </c>
      <c r="B23" s="31"/>
      <c r="C23" s="95"/>
      <c r="D23" s="166"/>
      <c r="E23" s="94"/>
      <c r="F23" s="31"/>
    </row>
    <row r="24" spans="1:6" ht="20.25">
      <c r="A24" s="96" t="s">
        <v>71</v>
      </c>
      <c r="B24" s="97"/>
      <c r="C24" s="100"/>
      <c r="D24" s="168"/>
      <c r="E24" s="99"/>
      <c r="F24" s="97"/>
    </row>
    <row r="25" spans="1:6" ht="20.25">
      <c r="A25" s="89" t="s">
        <v>158</v>
      </c>
      <c r="B25" s="90">
        <v>3</v>
      </c>
      <c r="C25" s="91">
        <v>3.7</v>
      </c>
      <c r="D25" s="167">
        <v>245000</v>
      </c>
      <c r="E25" s="180">
        <f>+D25*100/D98</f>
        <v>2.953301670724945</v>
      </c>
      <c r="F25" s="92" t="s">
        <v>24</v>
      </c>
    </row>
    <row r="26" spans="1:6" ht="20.25">
      <c r="A26" s="67" t="s">
        <v>139</v>
      </c>
      <c r="B26" s="66"/>
      <c r="C26" s="114"/>
      <c r="D26" s="115"/>
      <c r="E26" s="116"/>
      <c r="F26" s="66"/>
    </row>
    <row r="27" spans="1:6" ht="20.25">
      <c r="A27" s="103" t="s">
        <v>65</v>
      </c>
      <c r="B27" s="104">
        <f>SUM(B20:B26)</f>
        <v>6</v>
      </c>
      <c r="C27" s="105">
        <v>11.11</v>
      </c>
      <c r="D27" s="133">
        <f>SUM(D20:D26)</f>
        <v>335000</v>
      </c>
      <c r="E27" s="181">
        <f>SUM(E20:E26)</f>
        <v>4.038187998746354</v>
      </c>
      <c r="F27" s="106"/>
    </row>
    <row r="28" spans="1:6" ht="20.25">
      <c r="A28" s="117"/>
      <c r="B28" s="68"/>
      <c r="C28" s="118"/>
      <c r="D28" s="119"/>
      <c r="E28" s="118"/>
      <c r="F28" s="68"/>
    </row>
    <row r="29" spans="1:6" ht="20.25">
      <c r="A29" s="117"/>
      <c r="B29" s="69"/>
      <c r="C29" s="118"/>
      <c r="D29" s="119"/>
      <c r="E29" s="118"/>
      <c r="F29" s="68"/>
    </row>
    <row r="30" spans="1:6" ht="20.25">
      <c r="A30" s="189" t="s">
        <v>57</v>
      </c>
      <c r="B30" s="189"/>
      <c r="C30" s="189"/>
      <c r="D30" s="189"/>
      <c r="E30" s="189"/>
      <c r="F30" s="189"/>
    </row>
    <row r="31" spans="1:6" ht="20.25">
      <c r="A31" s="189" t="s">
        <v>413</v>
      </c>
      <c r="B31" s="189"/>
      <c r="C31" s="189"/>
      <c r="D31" s="189"/>
      <c r="E31" s="189"/>
      <c r="F31" s="189"/>
    </row>
    <row r="32" spans="1:6" ht="20.25">
      <c r="A32" s="189" t="s">
        <v>18</v>
      </c>
      <c r="B32" s="189"/>
      <c r="C32" s="189"/>
      <c r="D32" s="189"/>
      <c r="E32" s="189"/>
      <c r="F32" s="189"/>
    </row>
    <row r="33" spans="1:6" ht="20.25">
      <c r="A33" s="194" t="s">
        <v>58</v>
      </c>
      <c r="B33" s="194" t="s">
        <v>59</v>
      </c>
      <c r="C33" s="194" t="s">
        <v>60</v>
      </c>
      <c r="D33" s="194" t="s">
        <v>61</v>
      </c>
      <c r="E33" s="194" t="s">
        <v>62</v>
      </c>
      <c r="F33" s="194" t="s">
        <v>3</v>
      </c>
    </row>
    <row r="34" spans="1:6" ht="20.25">
      <c r="A34" s="195"/>
      <c r="B34" s="195"/>
      <c r="C34" s="195"/>
      <c r="D34" s="195"/>
      <c r="E34" s="195"/>
      <c r="F34" s="195"/>
    </row>
    <row r="35" spans="1:6" ht="20.25">
      <c r="A35" s="61" t="s">
        <v>164</v>
      </c>
      <c r="B35" s="31"/>
      <c r="C35" s="93"/>
      <c r="D35" s="32"/>
      <c r="E35" s="93"/>
      <c r="F35" s="31"/>
    </row>
    <row r="36" spans="1:6" ht="20.25">
      <c r="A36" s="89" t="s">
        <v>144</v>
      </c>
      <c r="B36" s="90">
        <v>1</v>
      </c>
      <c r="C36" s="91">
        <f>+B36*100/B98</f>
        <v>1.694915254237288</v>
      </c>
      <c r="D36" s="112">
        <v>4608000</v>
      </c>
      <c r="E36" s="91">
        <f>+D36*100/D98</f>
        <v>55.54617999469611</v>
      </c>
      <c r="F36" s="92" t="s">
        <v>22</v>
      </c>
    </row>
    <row r="37" spans="1:6" ht="20.25">
      <c r="A37" s="21" t="s">
        <v>72</v>
      </c>
      <c r="B37" s="31"/>
      <c r="C37" s="95"/>
      <c r="D37" s="32"/>
      <c r="E37" s="95"/>
      <c r="F37" s="31"/>
    </row>
    <row r="38" spans="1:6" ht="20.25">
      <c r="A38" s="89" t="s">
        <v>159</v>
      </c>
      <c r="B38" s="90">
        <v>3</v>
      </c>
      <c r="C38" s="91">
        <f>+B38*100/B98</f>
        <v>5.084745762711864</v>
      </c>
      <c r="D38" s="112">
        <v>820000</v>
      </c>
      <c r="E38" s="91">
        <f>+D38*100/D98</f>
        <v>9.884519877528389</v>
      </c>
      <c r="F38" s="92" t="s">
        <v>22</v>
      </c>
    </row>
    <row r="39" spans="1:6" ht="20.25">
      <c r="A39" s="89" t="s">
        <v>73</v>
      </c>
      <c r="B39" s="92"/>
      <c r="C39" s="101"/>
      <c r="D39" s="112"/>
      <c r="E39" s="101"/>
      <c r="F39" s="92"/>
    </row>
    <row r="40" spans="1:6" ht="20.25">
      <c r="A40" s="89" t="s">
        <v>74</v>
      </c>
      <c r="B40" s="92"/>
      <c r="C40" s="101"/>
      <c r="D40" s="112"/>
      <c r="E40" s="101"/>
      <c r="F40" s="92"/>
    </row>
    <row r="41" spans="1:6" ht="20.25">
      <c r="A41" s="89" t="s">
        <v>415</v>
      </c>
      <c r="B41" s="92">
        <v>2</v>
      </c>
      <c r="C41" s="91">
        <f>+B41*100/B98</f>
        <v>3.389830508474576</v>
      </c>
      <c r="D41" s="112">
        <v>150000</v>
      </c>
      <c r="E41" s="180">
        <f>+D41*100/D98</f>
        <v>1.8081438800356806</v>
      </c>
      <c r="F41" s="92" t="s">
        <v>22</v>
      </c>
    </row>
    <row r="42" spans="1:6" ht="20.25">
      <c r="A42" s="89"/>
      <c r="B42" s="170"/>
      <c r="C42" s="171"/>
      <c r="D42" s="172"/>
      <c r="E42" s="171"/>
      <c r="F42" s="170"/>
    </row>
    <row r="43" spans="1:7" ht="20.25">
      <c r="A43" s="103" t="s">
        <v>65</v>
      </c>
      <c r="B43" s="104">
        <f>SUM(B35:B42)</f>
        <v>6</v>
      </c>
      <c r="C43" s="105">
        <f>SUM(C35:C42)</f>
        <v>10.169491525423728</v>
      </c>
      <c r="D43" s="169">
        <f>SUM(D35:D42)</f>
        <v>5578000</v>
      </c>
      <c r="E43" s="105">
        <f>SUM(E35:E42)</f>
        <v>67.23884375226018</v>
      </c>
      <c r="F43" s="106"/>
      <c r="G43" s="121"/>
    </row>
    <row r="44" spans="1:6" ht="20.25">
      <c r="A44" s="61" t="s">
        <v>165</v>
      </c>
      <c r="B44" s="31"/>
      <c r="C44" s="95"/>
      <c r="D44" s="120"/>
      <c r="E44" s="95"/>
      <c r="F44" s="31"/>
    </row>
    <row r="45" spans="1:6" ht="20.25">
      <c r="A45" s="89" t="s">
        <v>145</v>
      </c>
      <c r="B45" s="90">
        <v>3</v>
      </c>
      <c r="C45" s="91">
        <f>+B45*100/B98</f>
        <v>5.084745762711864</v>
      </c>
      <c r="D45" s="112">
        <v>201000</v>
      </c>
      <c r="E45" s="91">
        <f>+D45*100/D98</f>
        <v>2.422912799247812</v>
      </c>
      <c r="F45" s="92" t="s">
        <v>22</v>
      </c>
    </row>
    <row r="46" spans="1:6" ht="20.25">
      <c r="A46" s="89" t="s">
        <v>75</v>
      </c>
      <c r="B46" s="92"/>
      <c r="C46" s="101"/>
      <c r="D46" s="112"/>
      <c r="E46" s="101"/>
      <c r="F46" s="92"/>
    </row>
    <row r="47" spans="1:6" ht="20.25">
      <c r="A47" s="21" t="s">
        <v>76</v>
      </c>
      <c r="B47" s="31"/>
      <c r="C47" s="95"/>
      <c r="D47" s="32"/>
      <c r="E47" s="95"/>
      <c r="F47" s="31"/>
    </row>
    <row r="48" spans="1:7" ht="20.25">
      <c r="A48" s="103" t="s">
        <v>65</v>
      </c>
      <c r="B48" s="104">
        <f>B45</f>
        <v>3</v>
      </c>
      <c r="C48" s="107">
        <f>SUM(C44:C47)</f>
        <v>5.084745762711864</v>
      </c>
      <c r="D48" s="133">
        <f>SUM(D44:D47)</f>
        <v>201000</v>
      </c>
      <c r="E48" s="107">
        <f>SUM(E44:E47)</f>
        <v>2.422912799247812</v>
      </c>
      <c r="F48" s="106"/>
      <c r="G48" s="121"/>
    </row>
    <row r="49" spans="1:7" ht="20.25">
      <c r="A49" s="61" t="s">
        <v>166</v>
      </c>
      <c r="B49" s="31"/>
      <c r="C49" s="95"/>
      <c r="D49" s="120"/>
      <c r="E49" s="94"/>
      <c r="F49" s="31"/>
      <c r="G49" s="121"/>
    </row>
    <row r="50" spans="1:7" ht="20.25">
      <c r="A50" s="89" t="s">
        <v>146</v>
      </c>
      <c r="B50" s="90">
        <v>2</v>
      </c>
      <c r="C50" s="122">
        <f>+B50*100/B98</f>
        <v>3.389830508474576</v>
      </c>
      <c r="D50" s="112">
        <v>125000</v>
      </c>
      <c r="E50" s="91">
        <f>+D50*100/D98</f>
        <v>1.5067865666964007</v>
      </c>
      <c r="F50" s="92" t="s">
        <v>24</v>
      </c>
      <c r="G50" s="121"/>
    </row>
    <row r="51" spans="1:7" ht="20.25">
      <c r="A51" s="21" t="s">
        <v>77</v>
      </c>
      <c r="B51" s="31"/>
      <c r="C51" s="95"/>
      <c r="D51" s="120"/>
      <c r="E51" s="95"/>
      <c r="F51" s="31"/>
      <c r="G51" s="121"/>
    </row>
    <row r="52" spans="1:7" ht="20.25">
      <c r="A52" s="123" t="s">
        <v>65</v>
      </c>
      <c r="B52" s="124">
        <f>B50</f>
        <v>2</v>
      </c>
      <c r="C52" s="125">
        <f>SUM(C49:C51)</f>
        <v>3.389830508474576</v>
      </c>
      <c r="D52" s="173">
        <f>SUM(D49:D51)</f>
        <v>125000</v>
      </c>
      <c r="E52" s="125">
        <f>SUM(E49:E51)</f>
        <v>1.5067865666964007</v>
      </c>
      <c r="F52" s="126"/>
      <c r="G52" s="121"/>
    </row>
    <row r="53" spans="1:7" ht="20.25">
      <c r="A53" s="127"/>
      <c r="B53" s="128"/>
      <c r="C53" s="129"/>
      <c r="D53" s="130"/>
      <c r="E53" s="129"/>
      <c r="F53" s="128"/>
      <c r="G53" s="121"/>
    </row>
    <row r="54" spans="1:7" ht="20.25">
      <c r="A54" s="127"/>
      <c r="B54" s="128"/>
      <c r="C54" s="129"/>
      <c r="D54" s="130"/>
      <c r="E54" s="129"/>
      <c r="F54" s="128"/>
      <c r="G54" s="121"/>
    </row>
    <row r="55" spans="1:7" ht="20.25">
      <c r="A55" s="189" t="s">
        <v>57</v>
      </c>
      <c r="B55" s="189"/>
      <c r="C55" s="189"/>
      <c r="D55" s="189"/>
      <c r="E55" s="189"/>
      <c r="F55" s="189"/>
      <c r="G55" s="121"/>
    </row>
    <row r="56" spans="1:7" ht="20.25">
      <c r="A56" s="189" t="s">
        <v>413</v>
      </c>
      <c r="B56" s="189"/>
      <c r="C56" s="189"/>
      <c r="D56" s="189"/>
      <c r="E56" s="189"/>
      <c r="F56" s="189"/>
      <c r="G56" s="121"/>
    </row>
    <row r="57" spans="1:7" ht="20.25">
      <c r="A57" s="189" t="s">
        <v>18</v>
      </c>
      <c r="B57" s="189"/>
      <c r="C57" s="189"/>
      <c r="D57" s="189"/>
      <c r="E57" s="189"/>
      <c r="F57" s="189"/>
      <c r="G57" s="121"/>
    </row>
    <row r="58" spans="1:7" ht="20.25">
      <c r="A58" s="194" t="s">
        <v>58</v>
      </c>
      <c r="B58" s="194" t="s">
        <v>59</v>
      </c>
      <c r="C58" s="194" t="s">
        <v>60</v>
      </c>
      <c r="D58" s="194" t="s">
        <v>61</v>
      </c>
      <c r="E58" s="194" t="s">
        <v>62</v>
      </c>
      <c r="F58" s="194" t="s">
        <v>3</v>
      </c>
      <c r="G58" s="121"/>
    </row>
    <row r="59" spans="1:7" ht="20.25">
      <c r="A59" s="195"/>
      <c r="B59" s="195"/>
      <c r="C59" s="195"/>
      <c r="D59" s="195"/>
      <c r="E59" s="195"/>
      <c r="F59" s="195"/>
      <c r="G59" s="121"/>
    </row>
    <row r="60" spans="1:6" ht="20.25">
      <c r="A60" s="61" t="s">
        <v>167</v>
      </c>
      <c r="B60" s="31"/>
      <c r="C60" s="93"/>
      <c r="D60" s="21"/>
      <c r="E60" s="93"/>
      <c r="F60" s="31"/>
    </row>
    <row r="61" spans="1:6" ht="20.25">
      <c r="A61" s="89" t="s">
        <v>147</v>
      </c>
      <c r="B61" s="90">
        <v>5</v>
      </c>
      <c r="C61" s="131">
        <f>+B61*100/B98</f>
        <v>8.474576271186441</v>
      </c>
      <c r="D61" s="112">
        <v>201000</v>
      </c>
      <c r="E61" s="131">
        <f>+D61*100/D98</f>
        <v>2.422912799247812</v>
      </c>
      <c r="F61" s="92" t="s">
        <v>24</v>
      </c>
    </row>
    <row r="62" spans="1:6" ht="20.25">
      <c r="A62" s="67" t="s">
        <v>78</v>
      </c>
      <c r="B62" s="66"/>
      <c r="C62" s="132"/>
      <c r="D62" s="115"/>
      <c r="E62" s="132"/>
      <c r="F62" s="66"/>
    </row>
    <row r="63" spans="1:6" ht="20.25">
      <c r="A63" s="103" t="s">
        <v>65</v>
      </c>
      <c r="B63" s="104">
        <f>B61</f>
        <v>5</v>
      </c>
      <c r="C63" s="107">
        <f>SUM(C60:C62)</f>
        <v>8.474576271186441</v>
      </c>
      <c r="D63" s="133">
        <f>D61</f>
        <v>201000</v>
      </c>
      <c r="E63" s="107">
        <f>SUM(E60:E62)</f>
        <v>2.422912799247812</v>
      </c>
      <c r="F63" s="106"/>
    </row>
    <row r="64" spans="1:6" ht="20.25">
      <c r="A64" s="88" t="s">
        <v>168</v>
      </c>
      <c r="B64" s="7"/>
      <c r="C64" s="134"/>
      <c r="D64" s="5"/>
      <c r="E64" s="178"/>
      <c r="F64" s="7"/>
    </row>
    <row r="65" spans="1:6" ht="20.25">
      <c r="A65" s="96" t="s">
        <v>148</v>
      </c>
      <c r="B65" s="174">
        <v>1</v>
      </c>
      <c r="C65" s="98">
        <f>+B65*100/B98</f>
        <v>1.694915254237288</v>
      </c>
      <c r="D65" s="113">
        <v>60000</v>
      </c>
      <c r="E65" s="179">
        <f>+D65*100/D98</f>
        <v>0.7232575520142723</v>
      </c>
      <c r="F65" s="97" t="s">
        <v>44</v>
      </c>
    </row>
    <row r="66" spans="1:6" ht="20.25">
      <c r="A66" s="103" t="s">
        <v>65</v>
      </c>
      <c r="B66" s="104">
        <f>B65</f>
        <v>1</v>
      </c>
      <c r="C66" s="107">
        <f>SUM(C64:C65)</f>
        <v>1.694915254237288</v>
      </c>
      <c r="D66" s="133">
        <f>D65</f>
        <v>60000</v>
      </c>
      <c r="E66" s="107">
        <f>SUM(E64:E65)</f>
        <v>0.7232575520142723</v>
      </c>
      <c r="F66" s="106"/>
    </row>
    <row r="67" spans="1:6" ht="20.25">
      <c r="A67" s="175" t="s">
        <v>169</v>
      </c>
      <c r="B67" s="176"/>
      <c r="C67" s="177"/>
      <c r="D67" s="178"/>
      <c r="E67" s="177"/>
      <c r="F67" s="176"/>
    </row>
    <row r="68" spans="1:6" ht="20.25">
      <c r="A68" s="21" t="s">
        <v>149</v>
      </c>
      <c r="B68" s="57">
        <v>1</v>
      </c>
      <c r="C68" s="93">
        <f>+B68*100/B98</f>
        <v>1.694915254237288</v>
      </c>
      <c r="D68" s="32">
        <v>20000</v>
      </c>
      <c r="E68" s="93">
        <f>+D68*100/D98</f>
        <v>0.2410858506714241</v>
      </c>
      <c r="F68" s="31" t="s">
        <v>24</v>
      </c>
    </row>
    <row r="69" spans="1:6" ht="20.25">
      <c r="A69" s="89" t="s">
        <v>79</v>
      </c>
      <c r="B69" s="92"/>
      <c r="C69" s="131"/>
      <c r="D69" s="112"/>
      <c r="E69" s="131"/>
      <c r="F69" s="92"/>
    </row>
    <row r="70" spans="1:6" ht="20.25">
      <c r="A70" s="67" t="s">
        <v>160</v>
      </c>
      <c r="B70" s="139">
        <v>1</v>
      </c>
      <c r="C70" s="132">
        <f>+B70*100/B98</f>
        <v>1.694915254237288</v>
      </c>
      <c r="D70" s="115">
        <v>40000</v>
      </c>
      <c r="E70" s="132">
        <f>+D70*100/D98</f>
        <v>0.4821717013428482</v>
      </c>
      <c r="F70" s="66" t="s">
        <v>24</v>
      </c>
    </row>
    <row r="71" spans="1:6" ht="20.25">
      <c r="A71" s="103" t="s">
        <v>65</v>
      </c>
      <c r="B71" s="104">
        <f>B68+B70</f>
        <v>2</v>
      </c>
      <c r="C71" s="107">
        <f>SUM(C67:C70)</f>
        <v>3.389830508474576</v>
      </c>
      <c r="D71" s="133">
        <f>D70+D68</f>
        <v>60000</v>
      </c>
      <c r="E71" s="107">
        <f>SUM(E67:E70)</f>
        <v>0.7232575520142723</v>
      </c>
      <c r="F71" s="106"/>
    </row>
    <row r="72" spans="1:6" ht="20.25">
      <c r="A72" s="88" t="s">
        <v>150</v>
      </c>
      <c r="B72" s="7"/>
      <c r="C72" s="5"/>
      <c r="D72" s="5"/>
      <c r="E72" s="5"/>
      <c r="F72" s="7"/>
    </row>
    <row r="73" spans="1:6" ht="20.25">
      <c r="A73" s="89" t="s">
        <v>151</v>
      </c>
      <c r="B73" s="90">
        <v>1</v>
      </c>
      <c r="C73" s="131">
        <f>+B73*100/B98</f>
        <v>1.694915254237288</v>
      </c>
      <c r="D73" s="112">
        <v>10000</v>
      </c>
      <c r="E73" s="131">
        <f>+D73*100/D98</f>
        <v>0.12054292533571205</v>
      </c>
      <c r="F73" s="92" t="s">
        <v>44</v>
      </c>
    </row>
    <row r="74" spans="1:6" ht="20.25">
      <c r="A74" s="21" t="s">
        <v>80</v>
      </c>
      <c r="B74" s="31"/>
      <c r="C74" s="93"/>
      <c r="D74" s="32"/>
      <c r="E74" s="93"/>
      <c r="F74" s="31"/>
    </row>
    <row r="75" spans="1:6" ht="20.25">
      <c r="A75" s="103" t="s">
        <v>65</v>
      </c>
      <c r="B75" s="104">
        <f>B73</f>
        <v>1</v>
      </c>
      <c r="C75" s="107">
        <f>SUM(C72:C74)</f>
        <v>1.694915254237288</v>
      </c>
      <c r="D75" s="133">
        <f>D73</f>
        <v>10000</v>
      </c>
      <c r="E75" s="107">
        <f>SUM(E72:E74)</f>
        <v>0.12054292533571205</v>
      </c>
      <c r="F75" s="106"/>
    </row>
    <row r="76" spans="1:6" ht="20.25">
      <c r="A76" s="117"/>
      <c r="B76" s="68"/>
      <c r="C76" s="118"/>
      <c r="D76" s="119"/>
      <c r="E76" s="118"/>
      <c r="F76" s="68"/>
    </row>
    <row r="77" spans="1:6" ht="20.25">
      <c r="A77" s="117"/>
      <c r="B77" s="68"/>
      <c r="C77" s="118"/>
      <c r="D77" s="119"/>
      <c r="E77" s="118"/>
      <c r="F77" s="68"/>
    </row>
    <row r="78" spans="1:6" ht="20.25">
      <c r="A78" s="117"/>
      <c r="B78" s="69"/>
      <c r="C78" s="118"/>
      <c r="D78" s="119"/>
      <c r="E78" s="118"/>
      <c r="F78" s="68"/>
    </row>
    <row r="79" spans="1:6" ht="20.25">
      <c r="A79" s="117"/>
      <c r="B79" s="69"/>
      <c r="C79" s="118"/>
      <c r="D79" s="119"/>
      <c r="E79" s="118"/>
      <c r="F79" s="68"/>
    </row>
    <row r="80" spans="1:6" ht="20.25">
      <c r="A80" s="117"/>
      <c r="B80" s="69"/>
      <c r="C80" s="118"/>
      <c r="D80" s="119"/>
      <c r="E80" s="118"/>
      <c r="F80" s="68"/>
    </row>
    <row r="81" spans="1:6" ht="20.25">
      <c r="A81" s="117"/>
      <c r="B81" s="69"/>
      <c r="C81" s="118"/>
      <c r="D81" s="119"/>
      <c r="E81" s="118"/>
      <c r="F81" s="68"/>
    </row>
    <row r="82" spans="1:6" ht="20.25">
      <c r="A82" s="189" t="s">
        <v>57</v>
      </c>
      <c r="B82" s="189"/>
      <c r="C82" s="189"/>
      <c r="D82" s="189"/>
      <c r="E82" s="189"/>
      <c r="F82" s="189"/>
    </row>
    <row r="83" spans="1:6" ht="20.25">
      <c r="A83" s="189" t="s">
        <v>413</v>
      </c>
      <c r="B83" s="189"/>
      <c r="C83" s="189"/>
      <c r="D83" s="189"/>
      <c r="E83" s="189"/>
      <c r="F83" s="189"/>
    </row>
    <row r="84" spans="1:6" ht="20.25">
      <c r="A84" s="189" t="s">
        <v>18</v>
      </c>
      <c r="B84" s="189"/>
      <c r="C84" s="189"/>
      <c r="D84" s="189"/>
      <c r="E84" s="189"/>
      <c r="F84" s="189"/>
    </row>
    <row r="85" spans="1:6" ht="20.25">
      <c r="A85" s="194" t="s">
        <v>58</v>
      </c>
      <c r="B85" s="194" t="s">
        <v>59</v>
      </c>
      <c r="C85" s="194" t="s">
        <v>60</v>
      </c>
      <c r="D85" s="194" t="s">
        <v>61</v>
      </c>
      <c r="E85" s="194" t="s">
        <v>62</v>
      </c>
      <c r="F85" s="194" t="s">
        <v>3</v>
      </c>
    </row>
    <row r="86" spans="1:6" ht="20.25">
      <c r="A86" s="195"/>
      <c r="B86" s="195"/>
      <c r="C86" s="195"/>
      <c r="D86" s="195"/>
      <c r="E86" s="195"/>
      <c r="F86" s="195"/>
    </row>
    <row r="87" spans="1:6" ht="20.25">
      <c r="A87" s="88" t="s">
        <v>152</v>
      </c>
      <c r="B87" s="7"/>
      <c r="C87" s="5"/>
      <c r="D87" s="138"/>
      <c r="E87" s="5"/>
      <c r="F87" s="7"/>
    </row>
    <row r="88" spans="1:6" ht="20.25">
      <c r="A88" s="89" t="s">
        <v>153</v>
      </c>
      <c r="B88" s="90">
        <v>3</v>
      </c>
      <c r="C88" s="91">
        <f>+B88*100/B98</f>
        <v>5.084745762711864</v>
      </c>
      <c r="D88" s="112">
        <v>375000</v>
      </c>
      <c r="E88" s="131">
        <f>+D88*100/D98</f>
        <v>4.520359700089202</v>
      </c>
      <c r="F88" s="92" t="s">
        <v>22</v>
      </c>
    </row>
    <row r="89" spans="1:6" ht="20.25">
      <c r="A89" s="21" t="s">
        <v>81</v>
      </c>
      <c r="B89" s="31"/>
      <c r="C89" s="95"/>
      <c r="D89" s="32"/>
      <c r="E89" s="93"/>
      <c r="F89" s="31"/>
    </row>
    <row r="90" spans="1:6" ht="20.25">
      <c r="A90" s="89" t="s">
        <v>161</v>
      </c>
      <c r="B90" s="90">
        <v>1</v>
      </c>
      <c r="C90" s="91">
        <f>+B90*100/B98</f>
        <v>1.694915254237288</v>
      </c>
      <c r="D90" s="112">
        <v>50000</v>
      </c>
      <c r="E90" s="131">
        <f>+D90*100/D98</f>
        <v>0.6027146266785602</v>
      </c>
      <c r="F90" s="92" t="s">
        <v>22</v>
      </c>
    </row>
    <row r="91" spans="1:6" ht="20.25">
      <c r="A91" s="89" t="s">
        <v>82</v>
      </c>
      <c r="B91" s="92"/>
      <c r="C91" s="101"/>
      <c r="D91" s="112"/>
      <c r="E91" s="92"/>
      <c r="F91" s="92"/>
    </row>
    <row r="92" spans="1:6" ht="20.25">
      <c r="A92" s="67" t="s">
        <v>83</v>
      </c>
      <c r="B92" s="66"/>
      <c r="C92" s="114"/>
      <c r="D92" s="115"/>
      <c r="E92" s="66"/>
      <c r="F92" s="66"/>
    </row>
    <row r="93" spans="1:6" ht="20.25">
      <c r="A93" s="103" t="s">
        <v>65</v>
      </c>
      <c r="B93" s="104">
        <f>SUM(B87:B92)</f>
        <v>4</v>
      </c>
      <c r="C93" s="105">
        <f>SUM(C87:C92)</f>
        <v>6.779661016949152</v>
      </c>
      <c r="D93" s="133">
        <f>SUM(D87:D92)</f>
        <v>425000</v>
      </c>
      <c r="E93" s="107">
        <f>SUM(E87:E92)</f>
        <v>5.123074326767762</v>
      </c>
      <c r="F93" s="106"/>
    </row>
    <row r="94" spans="1:6" ht="20.25">
      <c r="A94" s="88" t="s">
        <v>162</v>
      </c>
      <c r="B94" s="140"/>
      <c r="C94" s="141"/>
      <c r="D94" s="142"/>
      <c r="E94" s="143"/>
      <c r="F94" s="140"/>
    </row>
    <row r="95" spans="1:6" ht="20.25">
      <c r="A95" s="89" t="s">
        <v>154</v>
      </c>
      <c r="B95" s="90">
        <v>1</v>
      </c>
      <c r="C95" s="131">
        <f>B95*100/B98</f>
        <v>1.694915254237288</v>
      </c>
      <c r="D95" s="112">
        <v>20000</v>
      </c>
      <c r="E95" s="131">
        <f>D95*100/D98</f>
        <v>0.2410858506714241</v>
      </c>
      <c r="F95" s="92" t="s">
        <v>22</v>
      </c>
    </row>
    <row r="96" spans="1:6" ht="20.25">
      <c r="A96" s="21" t="s">
        <v>108</v>
      </c>
      <c r="B96" s="137"/>
      <c r="C96" s="135"/>
      <c r="D96" s="136"/>
      <c r="E96" s="135"/>
      <c r="F96" s="137"/>
    </row>
    <row r="97" spans="1:6" ht="20.25">
      <c r="A97" s="103" t="s">
        <v>65</v>
      </c>
      <c r="B97" s="104">
        <f>B95</f>
        <v>1</v>
      </c>
      <c r="C97" s="107">
        <f>SUM(C94:C96)</f>
        <v>1.694915254237288</v>
      </c>
      <c r="D97" s="133">
        <f>D95</f>
        <v>20000</v>
      </c>
      <c r="E97" s="107">
        <f>SUM(E94:E96)</f>
        <v>0.2410858506714241</v>
      </c>
      <c r="F97" s="106"/>
    </row>
    <row r="98" spans="1:6" ht="20.25">
      <c r="A98" s="103" t="s">
        <v>84</v>
      </c>
      <c r="B98" s="104">
        <f>B93+B75+B71+B66+B63+B52+B48+B43+B27+B19+B13+B97</f>
        <v>59</v>
      </c>
      <c r="C98" s="144">
        <v>100</v>
      </c>
      <c r="D98" s="169">
        <f>D97+D93+D75+D71+D66+D63+D52+D48+D43+D27+D19+D13</f>
        <v>8295800</v>
      </c>
      <c r="E98" s="144">
        <f>E93+E75+E71+E66+E63+E52+E48+E43+E27+E19+E13+E97</f>
        <v>100</v>
      </c>
      <c r="F98" s="106"/>
    </row>
    <row r="102" spans="1:18" ht="20.25">
      <c r="A102" s="193"/>
      <c r="B102" s="193"/>
      <c r="C102" s="193"/>
      <c r="D102" s="193"/>
      <c r="E102" s="193"/>
      <c r="F102" s="193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ht="20.25">
      <c r="B103" s="146"/>
    </row>
  </sheetData>
  <sheetProtection/>
  <mergeCells count="37">
    <mergeCell ref="A82:F82"/>
    <mergeCell ref="A83:F83"/>
    <mergeCell ref="A84:F84"/>
    <mergeCell ref="A85:A86"/>
    <mergeCell ref="B85:B86"/>
    <mergeCell ref="C85:C86"/>
    <mergeCell ref="D85:D86"/>
    <mergeCell ref="E85:E86"/>
    <mergeCell ref="F85:F86"/>
    <mergeCell ref="A57:F57"/>
    <mergeCell ref="A58:A59"/>
    <mergeCell ref="B58:B59"/>
    <mergeCell ref="C58:C59"/>
    <mergeCell ref="D58:D59"/>
    <mergeCell ref="E58:E59"/>
    <mergeCell ref="F58:F59"/>
    <mergeCell ref="D33:D34"/>
    <mergeCell ref="E33:E34"/>
    <mergeCell ref="F33:F34"/>
    <mergeCell ref="A55:F55"/>
    <mergeCell ref="A56:F56"/>
    <mergeCell ref="A102:F102"/>
    <mergeCell ref="A1:F1"/>
    <mergeCell ref="A2:F2"/>
    <mergeCell ref="A3:F3"/>
    <mergeCell ref="A4:A5"/>
    <mergeCell ref="B4:B5"/>
    <mergeCell ref="C4:C5"/>
    <mergeCell ref="D4:D5"/>
    <mergeCell ref="E4:E5"/>
    <mergeCell ref="F4:F5"/>
    <mergeCell ref="A30:F30"/>
    <mergeCell ref="A31:F31"/>
    <mergeCell ref="A32:F32"/>
    <mergeCell ref="A33:A34"/>
    <mergeCell ref="B33:B34"/>
    <mergeCell ref="C33:C34"/>
  </mergeCells>
  <printOptions/>
  <pageMargins left="0.64" right="0.06" top="0.49" bottom="0.1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LOVE you</cp:lastModifiedBy>
  <cp:lastPrinted>2011-09-29T15:41:14Z</cp:lastPrinted>
  <dcterms:created xsi:type="dcterms:W3CDTF">2008-10-29T22:33:29Z</dcterms:created>
  <dcterms:modified xsi:type="dcterms:W3CDTF">2011-11-30T04:42:06Z</dcterms:modified>
  <cp:category/>
  <cp:version/>
  <cp:contentType/>
  <cp:contentStatus/>
</cp:coreProperties>
</file>